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ThongKeXLHL" sheetId="1" r:id="rId1"/>
  </sheets>
  <definedNames>
    <definedName name="_xlnm.Print_Titles" localSheetId="0">'ThongKeXLHL'!$9:$10</definedName>
  </definedNames>
  <calcPr fullCalcOnLoad="1"/>
</workbook>
</file>

<file path=xl/sharedStrings.xml><?xml version="1.0" encoding="utf-8"?>
<sst xmlns="http://schemas.openxmlformats.org/spreadsheetml/2006/main" count="188" uniqueCount="62">
  <si>
    <t>STT</t>
  </si>
  <si>
    <t>SL</t>
  </si>
  <si>
    <t>TL(%)</t>
  </si>
  <si>
    <t>Khối</t>
  </si>
  <si>
    <t>CỘNG HÒA XÃ HỘI CHỦ NGHĨA VIỆT NAM</t>
  </si>
  <si>
    <t>Độc lập - Tự do - Hạnh phúc</t>
  </si>
  <si>
    <t>Toàn khối</t>
  </si>
  <si>
    <t>Tổng cộng</t>
  </si>
  <si>
    <t>Giỏi</t>
  </si>
  <si>
    <t>Khá</t>
  </si>
  <si>
    <t xml:space="preserve">Trung bình </t>
  </si>
  <si>
    <t>Yếu</t>
  </si>
  <si>
    <t>Kém</t>
  </si>
  <si>
    <t xml:space="preserve">THỐNG KÊ XẾP LOẠI HỌC LỰC </t>
  </si>
  <si>
    <t>Cả năm - Năm học : 2019 - 2020</t>
  </si>
  <si>
    <t>Khối 6</t>
  </si>
  <si>
    <t>18.8</t>
  </si>
  <si>
    <t>43.5</t>
  </si>
  <si>
    <t>37</t>
  </si>
  <si>
    <t>0</t>
  </si>
  <si>
    <t>Khối 7</t>
  </si>
  <si>
    <t>23.3</t>
  </si>
  <si>
    <t>39.7</t>
  </si>
  <si>
    <t>Khối 8</t>
  </si>
  <si>
    <t>16.7</t>
  </si>
  <si>
    <t>47.3</t>
  </si>
  <si>
    <t>36</t>
  </si>
  <si>
    <t>Khối 9</t>
  </si>
  <si>
    <t>18.5</t>
  </si>
  <si>
    <t>33.3</t>
  </si>
  <si>
    <t>48.2</t>
  </si>
  <si>
    <t>THỐNG KÊ XẾP LOẠI HỌC LỰC HỌC SINH NỮ</t>
  </si>
  <si>
    <t>21.1</t>
  </si>
  <si>
    <t>52.6</t>
  </si>
  <si>
    <t>25</t>
  </si>
  <si>
    <t>40.3</t>
  </si>
  <si>
    <t>19.4</t>
  </si>
  <si>
    <t>23.8</t>
  </si>
  <si>
    <t>66.3</t>
  </si>
  <si>
    <t>9.9</t>
  </si>
  <si>
    <t>34.9</t>
  </si>
  <si>
    <t>53.5</t>
  </si>
  <si>
    <t>11.6</t>
  </si>
  <si>
    <t>THỐNG KÊ XẾP LOẠI HỌC LỰC HỌC SINH DÂN TỘC</t>
  </si>
  <si>
    <t>11.8</t>
  </si>
  <si>
    <t>47.1</t>
  </si>
  <si>
    <t>41.1</t>
  </si>
  <si>
    <t>22.2</t>
  </si>
  <si>
    <t>44.5</t>
  </si>
  <si>
    <t>77.8</t>
  </si>
  <si>
    <t>THỐNG KÊ XẾP LOẠI HỌC LỰC HỌC SINH NỮ DÂN TỘC</t>
  </si>
  <si>
    <t>15.4</t>
  </si>
  <si>
    <t>53.8</t>
  </si>
  <si>
    <t>30.8</t>
  </si>
  <si>
    <t>100</t>
  </si>
  <si>
    <t>66.7</t>
  </si>
  <si>
    <t/>
  </si>
  <si>
    <t>Vĩnh Bình Nam ngày 08 tháng 7 năm 2020</t>
  </si>
  <si>
    <t>PHÒNG GD&amp;ĐT VĨNH THUẬN</t>
  </si>
  <si>
    <t>TRƯỜNG THCS VĨNH BÌNH NAM 1</t>
  </si>
  <si>
    <t>PHÓ HIỆU TRƯỞNG</t>
  </si>
  <si>
    <t>Nguyễn Văn Bạo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</si>
</sst>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_₫_-;\-* #,##0\ _₫_-;_-* &quot;-&quot;\ _₫_-;_-@_-"/>
    <numFmt numFmtId="169" formatCode="_-* #,##0\ &quot;₫&quot;_-;\-* #,##0\ &quot;₫&quot;_-;_-* &quot;-&quot;\ &quot;₫&quot;_-;_-@_-"/>
    <numFmt numFmtId="170" formatCode="_-* #,##0.00\ _₫_-;\-* #,##0.00\ _₫_-;_-* &quot;-&quot;??\ _₫_-;_-@_-"/>
    <numFmt numFmtId="171" formatCode="_-* #,##0.00\ &quot;₫&quot;_-;\-* #,##0.00\ &quot;₫&quot;_-;_-* &quot;-&quot;??\ &quot;₫&quot;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NumberFormat="1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23" fillId="20" borderId="10" xfId="0" applyFont="1" applyFill="1" applyBorder="1" applyAlignment="1">
      <alignment horizontal="center" vertical="center"/>
    </xf>
    <xf numFmtId="0" fontId="23" fillId="20" borderId="11" xfId="0" applyFont="1" applyFill="1" applyBorder="1" applyAlignment="1">
      <alignment horizontal="center" vertical="center" wrapText="1"/>
    </xf>
    <xf numFmtId="0" fontId="23" fillId="20" borderId="10" xfId="0" applyNumberFormat="1" applyFont="1" applyFill="1" applyBorder="1" applyAlignment="1">
      <alignment horizontal="center" vertical="center"/>
    </xf>
    <xf numFmtId="0" fontId="23" fillId="20" borderId="12" xfId="0" applyFont="1" applyFill="1" applyBorder="1" applyAlignment="1">
      <alignment horizontal="center" vertical="center" wrapText="1"/>
    </xf>
    <xf numFmtId="0" fontId="23" fillId="20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0" xfId="0" applyNumberFormat="1" applyFont="1" applyBorder="1" applyAlignment="1">
      <alignment horizontal="right"/>
    </xf>
    <xf numFmtId="180" fontId="20" fillId="24" borderId="10" xfId="0" applyNumberFormat="1" applyFont="1" applyFill="1" applyBorder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13" xfId="0" applyNumberFormat="1" applyFont="1" applyBorder="1" applyAlignment="1">
      <alignment horizontal="center"/>
    </xf>
  </cellXfs>
  <cellStyles count="43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PageLayoutView="0" workbookViewId="0" topLeftCell="A28">
      <selection activeCell="P51" sqref="P51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9.28125" style="27" customWidth="1"/>
    <col min="4" max="4" width="7.421875" style="0" customWidth="1"/>
    <col min="5" max="5" width="8.140625" style="0" customWidth="1"/>
    <col min="6" max="6" width="7.421875" style="0" customWidth="1"/>
    <col min="7" max="7" width="8.140625" style="0" customWidth="1"/>
    <col min="8" max="8" width="7.421875" style="0" customWidth="1"/>
    <col min="9" max="9" width="8.140625" style="0" customWidth="1"/>
    <col min="10" max="10" width="7.421875" style="0" customWidth="1"/>
    <col min="11" max="11" width="8.140625" style="0" customWidth="1"/>
    <col min="12" max="12" width="7.421875" style="0" customWidth="1"/>
    <col min="13" max="13" width="8.140625" style="0" customWidth="1"/>
  </cols>
  <sheetData>
    <row r="1" ht="12.75"/>
    <row r="2" spans="1:14" ht="17.25" customHeight="1">
      <c r="A2" s="4" t="s">
        <v>58</v>
      </c>
      <c r="B2" s="4"/>
      <c r="C2" s="4"/>
      <c r="D2" s="4"/>
      <c r="E2" s="4"/>
      <c r="F2" s="4"/>
      <c r="G2" s="5"/>
      <c r="H2" s="6" t="s">
        <v>4</v>
      </c>
      <c r="I2" s="6"/>
      <c r="J2" s="6"/>
      <c r="K2" s="6"/>
      <c r="L2" s="6"/>
      <c r="M2" s="6"/>
      <c r="N2" s="7"/>
    </row>
    <row r="3" spans="1:14" ht="15.75" customHeight="1">
      <c r="A3" s="8" t="s">
        <v>59</v>
      </c>
      <c r="B3" s="8"/>
      <c r="C3" s="8"/>
      <c r="D3" s="8"/>
      <c r="E3" s="8"/>
      <c r="F3" s="8"/>
      <c r="G3" s="5"/>
      <c r="H3" s="1" t="s">
        <v>5</v>
      </c>
      <c r="I3" s="1"/>
      <c r="J3" s="1"/>
      <c r="K3" s="1"/>
      <c r="L3" s="1"/>
      <c r="M3" s="1"/>
      <c r="N3" s="3"/>
    </row>
    <row r="4" spans="1:14" ht="27" customHeight="1">
      <c r="A4" s="9"/>
      <c r="B4" s="9"/>
      <c r="C4" s="12"/>
      <c r="D4" s="10"/>
      <c r="E4" s="5"/>
      <c r="F4" s="10"/>
      <c r="G4" s="5"/>
      <c r="H4" s="2" t="s">
        <v>57</v>
      </c>
      <c r="I4" s="2"/>
      <c r="J4" s="2"/>
      <c r="K4" s="2"/>
      <c r="L4" s="2"/>
      <c r="M4" s="2"/>
      <c r="N4" s="2"/>
    </row>
    <row r="5" spans="1:14" ht="6" customHeight="1">
      <c r="A5" s="9"/>
      <c r="B5" s="9"/>
      <c r="C5" s="12"/>
      <c r="D5" s="10"/>
      <c r="E5" s="5"/>
      <c r="F5" s="10"/>
      <c r="G5" s="5"/>
      <c r="H5" s="30"/>
      <c r="I5" s="30"/>
      <c r="J5" s="30"/>
      <c r="K5" s="30"/>
      <c r="L5" s="30"/>
      <c r="M5" s="30"/>
      <c r="N5" s="30"/>
    </row>
    <row r="6" spans="1:14" ht="15" customHeight="1">
      <c r="A6" s="25" t="s">
        <v>13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11"/>
    </row>
    <row r="7" spans="1:14" ht="15" customHeight="1">
      <c r="A7" s="26" t="s">
        <v>14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11"/>
    </row>
    <row r="8" spans="1:14" ht="15" customHeight="1">
      <c r="A8" s="11"/>
      <c r="B8" s="12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1"/>
    </row>
    <row r="9" spans="1:14" ht="15" customHeight="1">
      <c r="A9" s="14" t="s">
        <v>0</v>
      </c>
      <c r="B9" s="14" t="s">
        <v>3</v>
      </c>
      <c r="C9" s="15" t="s">
        <v>6</v>
      </c>
      <c r="D9" s="16" t="s">
        <v>8</v>
      </c>
      <c r="E9" s="16"/>
      <c r="F9" s="16" t="s">
        <v>9</v>
      </c>
      <c r="G9" s="16"/>
      <c r="H9" s="16" t="s">
        <v>10</v>
      </c>
      <c r="I9" s="16"/>
      <c r="J9" s="16" t="s">
        <v>11</v>
      </c>
      <c r="K9" s="16"/>
      <c r="L9" s="16" t="s">
        <v>12</v>
      </c>
      <c r="M9" s="16"/>
      <c r="N9" s="11"/>
    </row>
    <row r="10" spans="1:14" ht="15" customHeight="1">
      <c r="A10" s="14"/>
      <c r="B10" s="14"/>
      <c r="C10" s="17"/>
      <c r="D10" s="18" t="s">
        <v>1</v>
      </c>
      <c r="E10" s="18" t="s">
        <v>2</v>
      </c>
      <c r="F10" s="18" t="s">
        <v>1</v>
      </c>
      <c r="G10" s="18" t="s">
        <v>2</v>
      </c>
      <c r="H10" s="18" t="s">
        <v>1</v>
      </c>
      <c r="I10" s="18" t="s">
        <v>2</v>
      </c>
      <c r="J10" s="18" t="s">
        <v>1</v>
      </c>
      <c r="K10" s="18" t="s">
        <v>2</v>
      </c>
      <c r="L10" s="18" t="s">
        <v>1</v>
      </c>
      <c r="M10" s="18" t="s">
        <v>2</v>
      </c>
      <c r="N10" s="11"/>
    </row>
    <row r="11" spans="1:14" ht="15" customHeight="1">
      <c r="A11" s="19">
        <v>1</v>
      </c>
      <c r="B11" s="20" t="s">
        <v>15</v>
      </c>
      <c r="C11" s="19">
        <v>154</v>
      </c>
      <c r="D11" s="21">
        <v>29</v>
      </c>
      <c r="E11" s="22" t="s">
        <v>16</v>
      </c>
      <c r="F11" s="21">
        <v>68</v>
      </c>
      <c r="G11" s="22" t="s">
        <v>17</v>
      </c>
      <c r="H11" s="21">
        <v>57</v>
      </c>
      <c r="I11" s="22" t="s">
        <v>18</v>
      </c>
      <c r="J11" s="21">
        <v>0</v>
      </c>
      <c r="K11" s="22" t="s">
        <v>19</v>
      </c>
      <c r="L11" s="21">
        <v>0</v>
      </c>
      <c r="M11" s="22" t="s">
        <v>19</v>
      </c>
      <c r="N11" s="11"/>
    </row>
    <row r="12" spans="1:14" ht="15" customHeight="1">
      <c r="A12" s="19">
        <v>2</v>
      </c>
      <c r="B12" s="20" t="s">
        <v>20</v>
      </c>
      <c r="C12" s="19">
        <v>116</v>
      </c>
      <c r="D12" s="21">
        <v>27</v>
      </c>
      <c r="E12" s="22" t="s">
        <v>21</v>
      </c>
      <c r="F12" s="21">
        <v>46</v>
      </c>
      <c r="G12" s="22" t="s">
        <v>22</v>
      </c>
      <c r="H12" s="21">
        <v>43</v>
      </c>
      <c r="I12" s="22" t="s">
        <v>18</v>
      </c>
      <c r="J12" s="21">
        <v>0</v>
      </c>
      <c r="K12" s="22" t="s">
        <v>19</v>
      </c>
      <c r="L12" s="21">
        <v>0</v>
      </c>
      <c r="M12" s="22" t="s">
        <v>19</v>
      </c>
      <c r="N12" s="11"/>
    </row>
    <row r="13" spans="1:14" ht="15" customHeight="1">
      <c r="A13" s="19">
        <v>3</v>
      </c>
      <c r="B13" s="20" t="s">
        <v>23</v>
      </c>
      <c r="C13" s="19">
        <v>150</v>
      </c>
      <c r="D13" s="21">
        <v>25</v>
      </c>
      <c r="E13" s="22" t="s">
        <v>24</v>
      </c>
      <c r="F13" s="21">
        <v>71</v>
      </c>
      <c r="G13" s="22" t="s">
        <v>25</v>
      </c>
      <c r="H13" s="21">
        <v>54</v>
      </c>
      <c r="I13" s="22" t="s">
        <v>26</v>
      </c>
      <c r="J13" s="21">
        <v>0</v>
      </c>
      <c r="K13" s="22" t="s">
        <v>19</v>
      </c>
      <c r="L13" s="21">
        <v>0</v>
      </c>
      <c r="M13" s="22" t="s">
        <v>19</v>
      </c>
      <c r="N13" s="11"/>
    </row>
    <row r="14" spans="1:14" ht="15" customHeight="1">
      <c r="A14" s="19">
        <v>4</v>
      </c>
      <c r="B14" s="20" t="s">
        <v>27</v>
      </c>
      <c r="C14" s="19">
        <v>108</v>
      </c>
      <c r="D14" s="21">
        <v>20</v>
      </c>
      <c r="E14" s="22" t="s">
        <v>28</v>
      </c>
      <c r="F14" s="21">
        <v>36</v>
      </c>
      <c r="G14" s="22" t="s">
        <v>29</v>
      </c>
      <c r="H14" s="21">
        <v>52</v>
      </c>
      <c r="I14" s="22" t="s">
        <v>30</v>
      </c>
      <c r="J14" s="21">
        <v>0</v>
      </c>
      <c r="K14" s="22" t="s">
        <v>19</v>
      </c>
      <c r="L14" s="21">
        <v>0</v>
      </c>
      <c r="M14" s="22" t="s">
        <v>19</v>
      </c>
      <c r="N14" s="11"/>
    </row>
    <row r="15" spans="1:14" ht="15" customHeight="1">
      <c r="A15" s="23" t="s">
        <v>7</v>
      </c>
      <c r="B15" s="23"/>
      <c r="C15" s="33">
        <f>SUM(C11:C14)</f>
        <v>528</v>
      </c>
      <c r="D15" s="21">
        <f>SUM(D11:D14)</f>
        <v>101</v>
      </c>
      <c r="E15" s="22">
        <f>IF(AND(C15&lt;&gt;"",C15&lt;&gt;0),ROUND(100*D15/C15,1),"")</f>
        <v>19.1</v>
      </c>
      <c r="F15" s="21">
        <f>SUM(F11:F14)</f>
        <v>221</v>
      </c>
      <c r="G15" s="22">
        <f>IF(AND(C15&lt;&gt;"",C15&lt;&gt;0),ROUND(100*F15/C15,1),"")</f>
        <v>41.9</v>
      </c>
      <c r="H15" s="21">
        <f>SUM(H11:H14)</f>
        <v>206</v>
      </c>
      <c r="I15" s="22">
        <f>IF(AND(C15&lt;&gt;"",C15&lt;&gt;0),ROUND(100*H15/C15,1),"")</f>
        <v>39</v>
      </c>
      <c r="J15" s="21">
        <f>SUM(J11:J14)</f>
        <v>0</v>
      </c>
      <c r="K15" s="22">
        <f>IF(AND(C15&lt;&gt;"",C15&lt;&gt;0),ROUND(100*J15/C15,1),"")</f>
        <v>0</v>
      </c>
      <c r="L15" s="21">
        <f>SUM(L11:L14)</f>
        <v>0</v>
      </c>
      <c r="M15" s="22">
        <f>IF(AND(C15&lt;&gt;"",C15&lt;&gt;0),ROUND(100*L15/C15,1),"")</f>
        <v>0</v>
      </c>
      <c r="N15" s="11"/>
    </row>
    <row r="16" spans="1:14" ht="15" customHeight="1">
      <c r="A16" s="11"/>
      <c r="B16" s="11"/>
      <c r="C16" s="3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" customHeight="1">
      <c r="A17" s="11"/>
      <c r="B17" s="11"/>
      <c r="C17" s="3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5" customHeight="1">
      <c r="A18" s="25" t="s">
        <v>31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11"/>
    </row>
    <row r="19" spans="1:14" ht="18.75">
      <c r="A19" s="26" t="s">
        <v>14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4"/>
    </row>
    <row r="20" spans="1:14" ht="15.75">
      <c r="A20" s="11"/>
      <c r="B20" s="12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4"/>
    </row>
    <row r="21" spans="1:14" ht="15.75">
      <c r="A21" s="14" t="s">
        <v>0</v>
      </c>
      <c r="B21" s="14" t="s">
        <v>3</v>
      </c>
      <c r="C21" s="15" t="s">
        <v>6</v>
      </c>
      <c r="D21" s="16" t="s">
        <v>8</v>
      </c>
      <c r="E21" s="16"/>
      <c r="F21" s="16" t="s">
        <v>9</v>
      </c>
      <c r="G21" s="16"/>
      <c r="H21" s="16" t="s">
        <v>10</v>
      </c>
      <c r="I21" s="16"/>
      <c r="J21" s="16" t="s">
        <v>11</v>
      </c>
      <c r="K21" s="16"/>
      <c r="L21" s="16" t="s">
        <v>12</v>
      </c>
      <c r="M21" s="16"/>
      <c r="N21" s="24"/>
    </row>
    <row r="22" spans="1:14" ht="15.75">
      <c r="A22" s="14"/>
      <c r="B22" s="14"/>
      <c r="C22" s="17"/>
      <c r="D22" s="18" t="s">
        <v>1</v>
      </c>
      <c r="E22" s="18" t="s">
        <v>2</v>
      </c>
      <c r="F22" s="18" t="s">
        <v>1</v>
      </c>
      <c r="G22" s="18" t="s">
        <v>2</v>
      </c>
      <c r="H22" s="18" t="s">
        <v>1</v>
      </c>
      <c r="I22" s="18" t="s">
        <v>2</v>
      </c>
      <c r="J22" s="18" t="s">
        <v>1</v>
      </c>
      <c r="K22" s="18" t="s">
        <v>2</v>
      </c>
      <c r="L22" s="18" t="s">
        <v>1</v>
      </c>
      <c r="M22" s="18" t="s">
        <v>2</v>
      </c>
      <c r="N22" s="24"/>
    </row>
    <row r="23" spans="1:14" ht="15.75">
      <c r="A23" s="19">
        <v>1</v>
      </c>
      <c r="B23" s="20" t="s">
        <v>15</v>
      </c>
      <c r="C23" s="19">
        <v>76</v>
      </c>
      <c r="D23" s="21">
        <v>16</v>
      </c>
      <c r="E23" s="22" t="s">
        <v>32</v>
      </c>
      <c r="F23" s="21">
        <v>41</v>
      </c>
      <c r="G23" s="22" t="s">
        <v>33</v>
      </c>
      <c r="H23" s="21">
        <v>19</v>
      </c>
      <c r="I23" s="22" t="s">
        <v>34</v>
      </c>
      <c r="J23" s="21">
        <v>0</v>
      </c>
      <c r="K23" s="22" t="s">
        <v>19</v>
      </c>
      <c r="L23" s="21">
        <v>0</v>
      </c>
      <c r="M23" s="22" t="s">
        <v>19</v>
      </c>
      <c r="N23" s="24"/>
    </row>
    <row r="24" spans="1:14" ht="15.75">
      <c r="A24" s="19">
        <v>2</v>
      </c>
      <c r="B24" s="20" t="s">
        <v>20</v>
      </c>
      <c r="C24" s="19">
        <v>62</v>
      </c>
      <c r="D24" s="21">
        <v>25</v>
      </c>
      <c r="E24" s="22" t="s">
        <v>35</v>
      </c>
      <c r="F24" s="21">
        <v>25</v>
      </c>
      <c r="G24" s="22" t="s">
        <v>35</v>
      </c>
      <c r="H24" s="21">
        <v>12</v>
      </c>
      <c r="I24" s="22" t="s">
        <v>36</v>
      </c>
      <c r="J24" s="21">
        <v>0</v>
      </c>
      <c r="K24" s="22" t="s">
        <v>19</v>
      </c>
      <c r="L24" s="21">
        <v>0</v>
      </c>
      <c r="M24" s="22" t="s">
        <v>19</v>
      </c>
      <c r="N24" s="24"/>
    </row>
    <row r="25" spans="1:14" ht="15.75">
      <c r="A25" s="19">
        <v>3</v>
      </c>
      <c r="B25" s="20" t="s">
        <v>23</v>
      </c>
      <c r="C25" s="19">
        <v>80</v>
      </c>
      <c r="D25" s="21">
        <v>19</v>
      </c>
      <c r="E25" s="22" t="s">
        <v>37</v>
      </c>
      <c r="F25" s="21">
        <v>53</v>
      </c>
      <c r="G25" s="22" t="s">
        <v>38</v>
      </c>
      <c r="H25" s="21">
        <v>8</v>
      </c>
      <c r="I25" s="22" t="s">
        <v>39</v>
      </c>
      <c r="J25" s="21">
        <v>0</v>
      </c>
      <c r="K25" s="22" t="s">
        <v>19</v>
      </c>
      <c r="L25" s="21">
        <v>0</v>
      </c>
      <c r="M25" s="22" t="s">
        <v>19</v>
      </c>
      <c r="N25" s="24"/>
    </row>
    <row r="26" spans="1:14" ht="15.75">
      <c r="A26" s="19">
        <v>4</v>
      </c>
      <c r="B26" s="20" t="s">
        <v>27</v>
      </c>
      <c r="C26" s="19">
        <v>43</v>
      </c>
      <c r="D26" s="21">
        <v>15</v>
      </c>
      <c r="E26" s="22" t="s">
        <v>40</v>
      </c>
      <c r="F26" s="21">
        <v>23</v>
      </c>
      <c r="G26" s="22" t="s">
        <v>41</v>
      </c>
      <c r="H26" s="21">
        <v>5</v>
      </c>
      <c r="I26" s="22" t="s">
        <v>42</v>
      </c>
      <c r="J26" s="21">
        <v>0</v>
      </c>
      <c r="K26" s="22" t="s">
        <v>19</v>
      </c>
      <c r="L26" s="21">
        <v>0</v>
      </c>
      <c r="M26" s="22" t="s">
        <v>19</v>
      </c>
      <c r="N26" s="24"/>
    </row>
    <row r="27" spans="1:14" ht="15.75">
      <c r="A27" s="23" t="s">
        <v>7</v>
      </c>
      <c r="B27" s="23"/>
      <c r="C27" s="33">
        <f>SUM(C23:C26)</f>
        <v>261</v>
      </c>
      <c r="D27" s="21">
        <f>SUM(D23:D26)</f>
        <v>75</v>
      </c>
      <c r="E27" s="22">
        <f>IF(AND(C27&lt;&gt;"",C27&lt;&gt;0),ROUND(100*D27/C27,1),"")</f>
        <v>28.7</v>
      </c>
      <c r="F27" s="21">
        <f>SUM(F23:F26)</f>
        <v>142</v>
      </c>
      <c r="G27" s="22">
        <f>IF(AND(C27&lt;&gt;"",C27&lt;&gt;0),ROUND(100*F27/C27,1),"")</f>
        <v>54.4</v>
      </c>
      <c r="H27" s="21">
        <f>SUM(H23:H26)</f>
        <v>44</v>
      </c>
      <c r="I27" s="22">
        <f>IF(AND(C27&lt;&gt;"",C27&lt;&gt;0),ROUND(100*H27/C27,1),"")</f>
        <v>16.9</v>
      </c>
      <c r="J27" s="21">
        <f>SUM(J23:J26)</f>
        <v>0</v>
      </c>
      <c r="K27" s="22">
        <f>IF(AND(C27&lt;&gt;"",C27&lt;&gt;0),ROUND(100*J27/C27,1),"")</f>
        <v>0</v>
      </c>
      <c r="L27" s="21">
        <f>SUM(L23:L26)</f>
        <v>0</v>
      </c>
      <c r="M27" s="22">
        <f>IF(AND(C27&lt;&gt;"",C27&lt;&gt;0),ROUND(100*L27/C27,1),"")</f>
        <v>0</v>
      </c>
      <c r="N27" s="24"/>
    </row>
    <row r="28" spans="1:14" ht="15">
      <c r="A28" s="24"/>
      <c r="B28" s="24"/>
      <c r="C28" s="32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1:14" ht="15">
      <c r="A29" s="24"/>
      <c r="B29" s="24"/>
      <c r="C29" s="32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ht="18.75">
      <c r="A30" s="25" t="s">
        <v>43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4"/>
    </row>
    <row r="31" spans="1:14" ht="18.75">
      <c r="A31" s="26" t="s">
        <v>14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4"/>
    </row>
    <row r="32" spans="1:14" ht="15.75">
      <c r="A32" s="11"/>
      <c r="B32" s="12"/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24"/>
    </row>
    <row r="33" spans="1:14" ht="15.75">
      <c r="A33" s="14" t="s">
        <v>0</v>
      </c>
      <c r="B33" s="14" t="s">
        <v>3</v>
      </c>
      <c r="C33" s="15" t="s">
        <v>6</v>
      </c>
      <c r="D33" s="16" t="s">
        <v>8</v>
      </c>
      <c r="E33" s="16"/>
      <c r="F33" s="16" t="s">
        <v>9</v>
      </c>
      <c r="G33" s="16"/>
      <c r="H33" s="16" t="s">
        <v>10</v>
      </c>
      <c r="I33" s="16"/>
      <c r="J33" s="16" t="s">
        <v>11</v>
      </c>
      <c r="K33" s="16"/>
      <c r="L33" s="16" t="s">
        <v>12</v>
      </c>
      <c r="M33" s="16"/>
      <c r="N33" s="24"/>
    </row>
    <row r="34" spans="1:14" ht="15.75">
      <c r="A34" s="14"/>
      <c r="B34" s="14"/>
      <c r="C34" s="17"/>
      <c r="D34" s="18" t="s">
        <v>1</v>
      </c>
      <c r="E34" s="18" t="s">
        <v>2</v>
      </c>
      <c r="F34" s="18" t="s">
        <v>1</v>
      </c>
      <c r="G34" s="18" t="s">
        <v>2</v>
      </c>
      <c r="H34" s="18" t="s">
        <v>1</v>
      </c>
      <c r="I34" s="18" t="s">
        <v>2</v>
      </c>
      <c r="J34" s="18" t="s">
        <v>1</v>
      </c>
      <c r="K34" s="18" t="s">
        <v>2</v>
      </c>
      <c r="L34" s="18" t="s">
        <v>1</v>
      </c>
      <c r="M34" s="18" t="s">
        <v>2</v>
      </c>
      <c r="N34" s="24"/>
    </row>
    <row r="35" spans="1:14" ht="15.75">
      <c r="A35" s="19">
        <v>1</v>
      </c>
      <c r="B35" s="20" t="s">
        <v>15</v>
      </c>
      <c r="C35" s="19">
        <v>17</v>
      </c>
      <c r="D35" s="21">
        <v>2</v>
      </c>
      <c r="E35" s="22" t="s">
        <v>44</v>
      </c>
      <c r="F35" s="21">
        <v>8</v>
      </c>
      <c r="G35" s="22" t="s">
        <v>45</v>
      </c>
      <c r="H35" s="21">
        <v>7</v>
      </c>
      <c r="I35" s="22" t="s">
        <v>46</v>
      </c>
      <c r="J35" s="21">
        <v>0</v>
      </c>
      <c r="K35" s="22" t="s">
        <v>19</v>
      </c>
      <c r="L35" s="21">
        <v>0</v>
      </c>
      <c r="M35" s="22" t="s">
        <v>19</v>
      </c>
      <c r="N35" s="24"/>
    </row>
    <row r="36" spans="1:14" ht="15.75">
      <c r="A36" s="19">
        <v>2</v>
      </c>
      <c r="B36" s="20" t="s">
        <v>20</v>
      </c>
      <c r="C36" s="19">
        <v>9</v>
      </c>
      <c r="D36" s="21">
        <v>3</v>
      </c>
      <c r="E36" s="22" t="s">
        <v>29</v>
      </c>
      <c r="F36" s="21">
        <v>2</v>
      </c>
      <c r="G36" s="22" t="s">
        <v>47</v>
      </c>
      <c r="H36" s="21">
        <v>4</v>
      </c>
      <c r="I36" s="22" t="s">
        <v>48</v>
      </c>
      <c r="J36" s="21">
        <v>0</v>
      </c>
      <c r="K36" s="22" t="s">
        <v>19</v>
      </c>
      <c r="L36" s="21">
        <v>0</v>
      </c>
      <c r="M36" s="22" t="s">
        <v>19</v>
      </c>
      <c r="N36" s="24"/>
    </row>
    <row r="37" spans="1:14" ht="15.75">
      <c r="A37" s="19">
        <v>3</v>
      </c>
      <c r="B37" s="20" t="s">
        <v>23</v>
      </c>
      <c r="C37" s="19">
        <v>17</v>
      </c>
      <c r="D37" s="21">
        <v>2</v>
      </c>
      <c r="E37" s="22" t="s">
        <v>44</v>
      </c>
      <c r="F37" s="21">
        <v>8</v>
      </c>
      <c r="G37" s="22" t="s">
        <v>45</v>
      </c>
      <c r="H37" s="21">
        <v>7</v>
      </c>
      <c r="I37" s="22" t="s">
        <v>46</v>
      </c>
      <c r="J37" s="21">
        <v>0</v>
      </c>
      <c r="K37" s="22" t="s">
        <v>19</v>
      </c>
      <c r="L37" s="21">
        <v>0</v>
      </c>
      <c r="M37" s="22" t="s">
        <v>19</v>
      </c>
      <c r="N37" s="24"/>
    </row>
    <row r="38" spans="1:14" ht="15.75">
      <c r="A38" s="19">
        <v>4</v>
      </c>
      <c r="B38" s="20" t="s">
        <v>27</v>
      </c>
      <c r="C38" s="19">
        <v>9</v>
      </c>
      <c r="D38" s="21">
        <v>0</v>
      </c>
      <c r="E38" s="22" t="s">
        <v>19</v>
      </c>
      <c r="F38" s="21">
        <v>2</v>
      </c>
      <c r="G38" s="22" t="s">
        <v>47</v>
      </c>
      <c r="H38" s="21">
        <v>7</v>
      </c>
      <c r="I38" s="22" t="s">
        <v>49</v>
      </c>
      <c r="J38" s="21">
        <v>0</v>
      </c>
      <c r="K38" s="22" t="s">
        <v>19</v>
      </c>
      <c r="L38" s="21">
        <v>0</v>
      </c>
      <c r="M38" s="22" t="s">
        <v>19</v>
      </c>
      <c r="N38" s="24"/>
    </row>
    <row r="39" spans="1:14" ht="15.75">
      <c r="A39" s="23" t="s">
        <v>7</v>
      </c>
      <c r="B39" s="23"/>
      <c r="C39" s="33">
        <f>SUM(C35:C38)</f>
        <v>52</v>
      </c>
      <c r="D39" s="21">
        <f>SUM(D35:D38)</f>
        <v>7</v>
      </c>
      <c r="E39" s="22">
        <f>IF(AND(C39&lt;&gt;"",C39&lt;&gt;0),ROUND(100*D39/C39,1),"")</f>
        <v>13.5</v>
      </c>
      <c r="F39" s="21">
        <f>SUM(F35:F38)</f>
        <v>20</v>
      </c>
      <c r="G39" s="22">
        <f>IF(AND(C39&lt;&gt;"",C39&lt;&gt;0),ROUND(100*F39/C39,1),"")</f>
        <v>38.5</v>
      </c>
      <c r="H39" s="21">
        <f>SUM(H35:H38)</f>
        <v>25</v>
      </c>
      <c r="I39" s="22">
        <f>IF(AND(C39&lt;&gt;"",C39&lt;&gt;0),ROUND(100*H39/C39,1),"")</f>
        <v>48.1</v>
      </c>
      <c r="J39" s="21">
        <f>SUM(J35:J38)</f>
        <v>0</v>
      </c>
      <c r="K39" s="22">
        <f>IF(AND(C39&lt;&gt;"",C39&lt;&gt;0),ROUND(100*J39/C39,1),"")</f>
        <v>0</v>
      </c>
      <c r="L39" s="21">
        <f>SUM(L35:L38)</f>
        <v>0</v>
      </c>
      <c r="M39" s="22">
        <f>IF(AND(C39&lt;&gt;"",C39&lt;&gt;0),ROUND(100*L39/C39,1),"")</f>
        <v>0</v>
      </c>
      <c r="N39" s="24"/>
    </row>
    <row r="40" spans="1:14" ht="15">
      <c r="A40" s="24"/>
      <c r="B40" s="24"/>
      <c r="C40" s="32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ht="15">
      <c r="A41" s="24"/>
      <c r="B41" s="24"/>
      <c r="C41" s="32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spans="1:14" ht="18.75">
      <c r="A42" s="25" t="s">
        <v>50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4"/>
    </row>
    <row r="43" spans="1:14" ht="18.75">
      <c r="A43" s="26" t="s">
        <v>14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4"/>
    </row>
    <row r="44" spans="1:14" ht="15.75">
      <c r="A44" s="11"/>
      <c r="B44" s="12"/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24"/>
    </row>
    <row r="45" spans="1:14" ht="15.75">
      <c r="A45" s="14" t="s">
        <v>0</v>
      </c>
      <c r="B45" s="14" t="s">
        <v>3</v>
      </c>
      <c r="C45" s="15" t="s">
        <v>6</v>
      </c>
      <c r="D45" s="16" t="s">
        <v>8</v>
      </c>
      <c r="E45" s="16"/>
      <c r="F45" s="16" t="s">
        <v>9</v>
      </c>
      <c r="G45" s="16"/>
      <c r="H45" s="16" t="s">
        <v>10</v>
      </c>
      <c r="I45" s="16"/>
      <c r="J45" s="16" t="s">
        <v>11</v>
      </c>
      <c r="K45" s="16"/>
      <c r="L45" s="16" t="s">
        <v>12</v>
      </c>
      <c r="M45" s="16"/>
      <c r="N45" s="24"/>
    </row>
    <row r="46" spans="1:14" ht="15.75">
      <c r="A46" s="14"/>
      <c r="B46" s="14"/>
      <c r="C46" s="17"/>
      <c r="D46" s="18" t="s">
        <v>1</v>
      </c>
      <c r="E46" s="18" t="s">
        <v>2</v>
      </c>
      <c r="F46" s="18" t="s">
        <v>1</v>
      </c>
      <c r="G46" s="18" t="s">
        <v>2</v>
      </c>
      <c r="H46" s="18" t="s">
        <v>1</v>
      </c>
      <c r="I46" s="18" t="s">
        <v>2</v>
      </c>
      <c r="J46" s="18" t="s">
        <v>1</v>
      </c>
      <c r="K46" s="18" t="s">
        <v>2</v>
      </c>
      <c r="L46" s="18" t="s">
        <v>1</v>
      </c>
      <c r="M46" s="18" t="s">
        <v>2</v>
      </c>
      <c r="N46" s="24"/>
    </row>
    <row r="47" spans="1:14" ht="15.75">
      <c r="A47" s="19">
        <v>1</v>
      </c>
      <c r="B47" s="20" t="s">
        <v>15</v>
      </c>
      <c r="C47" s="19">
        <v>13</v>
      </c>
      <c r="D47" s="21">
        <v>2</v>
      </c>
      <c r="E47" s="22" t="s">
        <v>51</v>
      </c>
      <c r="F47" s="21">
        <v>7</v>
      </c>
      <c r="G47" s="22" t="s">
        <v>52</v>
      </c>
      <c r="H47" s="21">
        <v>4</v>
      </c>
      <c r="I47" s="22" t="s">
        <v>53</v>
      </c>
      <c r="J47" s="21">
        <v>0</v>
      </c>
      <c r="K47" s="22" t="s">
        <v>19</v>
      </c>
      <c r="L47" s="21">
        <v>0</v>
      </c>
      <c r="M47" s="22" t="s">
        <v>19</v>
      </c>
      <c r="N47" s="24"/>
    </row>
    <row r="48" spans="1:14" ht="15.75">
      <c r="A48" s="19">
        <v>2</v>
      </c>
      <c r="B48" s="20" t="s">
        <v>20</v>
      </c>
      <c r="C48" s="19">
        <v>3</v>
      </c>
      <c r="D48" s="21">
        <v>3</v>
      </c>
      <c r="E48" s="22" t="s">
        <v>54</v>
      </c>
      <c r="F48" s="21">
        <v>0</v>
      </c>
      <c r="G48" s="22" t="s">
        <v>19</v>
      </c>
      <c r="H48" s="21">
        <v>0</v>
      </c>
      <c r="I48" s="22" t="s">
        <v>19</v>
      </c>
      <c r="J48" s="21">
        <v>0</v>
      </c>
      <c r="K48" s="22" t="s">
        <v>19</v>
      </c>
      <c r="L48" s="21">
        <v>0</v>
      </c>
      <c r="M48" s="22" t="s">
        <v>19</v>
      </c>
      <c r="N48" s="24"/>
    </row>
    <row r="49" spans="1:14" ht="15.75">
      <c r="A49" s="19">
        <v>3</v>
      </c>
      <c r="B49" s="20" t="s">
        <v>23</v>
      </c>
      <c r="C49" s="19">
        <v>9</v>
      </c>
      <c r="D49" s="21">
        <v>0</v>
      </c>
      <c r="E49" s="22" t="s">
        <v>19</v>
      </c>
      <c r="F49" s="21">
        <v>6</v>
      </c>
      <c r="G49" s="22" t="s">
        <v>55</v>
      </c>
      <c r="H49" s="21">
        <v>3</v>
      </c>
      <c r="I49" s="22" t="s">
        <v>29</v>
      </c>
      <c r="J49" s="21">
        <v>0</v>
      </c>
      <c r="K49" s="22" t="s">
        <v>19</v>
      </c>
      <c r="L49" s="21">
        <v>0</v>
      </c>
      <c r="M49" s="22" t="s">
        <v>19</v>
      </c>
      <c r="N49" s="24"/>
    </row>
    <row r="50" spans="1:14" ht="15.75">
      <c r="A50" s="19">
        <v>4</v>
      </c>
      <c r="B50" s="20" t="s">
        <v>27</v>
      </c>
      <c r="C50" s="19">
        <v>3</v>
      </c>
      <c r="D50" s="21">
        <v>0</v>
      </c>
      <c r="E50" s="22" t="s">
        <v>19</v>
      </c>
      <c r="F50" s="21">
        <v>2</v>
      </c>
      <c r="G50" s="22" t="s">
        <v>55</v>
      </c>
      <c r="H50" s="21">
        <v>1</v>
      </c>
      <c r="I50" s="22" t="s">
        <v>29</v>
      </c>
      <c r="J50" s="21">
        <v>0</v>
      </c>
      <c r="K50" s="22" t="s">
        <v>19</v>
      </c>
      <c r="L50" s="21">
        <v>0</v>
      </c>
      <c r="M50" s="22" t="s">
        <v>19</v>
      </c>
      <c r="N50" s="24"/>
    </row>
    <row r="51" spans="1:14" ht="15.75">
      <c r="A51" s="23" t="s">
        <v>7</v>
      </c>
      <c r="B51" s="23"/>
      <c r="C51" s="33">
        <f>SUM(C47:C50)</f>
        <v>28</v>
      </c>
      <c r="D51" s="21">
        <f>SUM(D47:D50)</f>
        <v>5</v>
      </c>
      <c r="E51" s="22">
        <f>IF(AND(C51&lt;&gt;"",C51&lt;&gt;0),ROUND(100*D51/C51,1),"")</f>
        <v>17.9</v>
      </c>
      <c r="F51" s="21">
        <f>SUM(F47:F50)</f>
        <v>15</v>
      </c>
      <c r="G51" s="22">
        <f>IF(AND(C51&lt;&gt;"",C51&lt;&gt;0),ROUND(100*F51/C51,1),"")</f>
        <v>53.6</v>
      </c>
      <c r="H51" s="21">
        <f>SUM(H47:H50)</f>
        <v>8</v>
      </c>
      <c r="I51" s="22">
        <f>IF(AND(C51&lt;&gt;"",C51&lt;&gt;0),ROUND(100*H51/C51,1),"")</f>
        <v>28.6</v>
      </c>
      <c r="J51" s="21">
        <f>SUM(J47:J50)</f>
        <v>0</v>
      </c>
      <c r="K51" s="22">
        <f>IF(AND(C51&lt;&gt;"",C51&lt;&gt;0),ROUND(100*J51/C51,1),"")</f>
        <v>0</v>
      </c>
      <c r="L51" s="21">
        <f>SUM(L47:L50)</f>
        <v>0</v>
      </c>
      <c r="M51" s="22">
        <f>IF(AND(C51&lt;&gt;"",C51&lt;&gt;0),ROUND(100*L51/C51,1),"")</f>
        <v>0</v>
      </c>
      <c r="N51" s="24"/>
    </row>
    <row r="53" spans="8:13" ht="16.5">
      <c r="H53" s="28" t="s">
        <v>60</v>
      </c>
      <c r="I53" s="28"/>
      <c r="J53" s="28"/>
      <c r="K53" s="28"/>
      <c r="L53" s="28"/>
      <c r="M53" s="28"/>
    </row>
    <row r="54" spans="8:13" ht="16.5">
      <c r="H54" s="29"/>
      <c r="I54" s="29"/>
      <c r="J54" s="29"/>
      <c r="K54" s="29"/>
      <c r="L54" s="29"/>
      <c r="M54" s="29"/>
    </row>
    <row r="55" spans="8:13" ht="16.5">
      <c r="H55" s="29"/>
      <c r="I55" s="29"/>
      <c r="J55" s="29"/>
      <c r="K55" s="29"/>
      <c r="L55" s="29"/>
      <c r="M55" s="29"/>
    </row>
    <row r="57" spans="8:13" ht="16.5">
      <c r="H57" s="28" t="s">
        <v>61</v>
      </c>
      <c r="I57" s="28"/>
      <c r="J57" s="28"/>
      <c r="K57" s="28"/>
      <c r="L57" s="28"/>
      <c r="M57" s="28"/>
    </row>
  </sheetData>
  <sheetProtection/>
  <mergeCells count="51">
    <mergeCell ref="H57:M57"/>
    <mergeCell ref="A6:M6"/>
    <mergeCell ref="A7:M7"/>
    <mergeCell ref="A18:M18"/>
    <mergeCell ref="A19:M19"/>
    <mergeCell ref="A30:M30"/>
    <mergeCell ref="A31:M31"/>
    <mergeCell ref="A42:M42"/>
    <mergeCell ref="A43:M43"/>
    <mergeCell ref="J45:K45"/>
    <mergeCell ref="L45:M45"/>
    <mergeCell ref="A51:B51"/>
    <mergeCell ref="H2:M2"/>
    <mergeCell ref="H3:M3"/>
    <mergeCell ref="H53:M53"/>
    <mergeCell ref="A45:A46"/>
    <mergeCell ref="B45:B46"/>
    <mergeCell ref="C45:C46"/>
    <mergeCell ref="D45:E45"/>
    <mergeCell ref="F45:G45"/>
    <mergeCell ref="H45:I45"/>
    <mergeCell ref="H33:I33"/>
    <mergeCell ref="J33:K33"/>
    <mergeCell ref="L33:M33"/>
    <mergeCell ref="A39:B39"/>
    <mergeCell ref="J21:K21"/>
    <mergeCell ref="L21:M21"/>
    <mergeCell ref="A27:B27"/>
    <mergeCell ref="A33:A34"/>
    <mergeCell ref="B33:B34"/>
    <mergeCell ref="C33:C34"/>
    <mergeCell ref="D33:E33"/>
    <mergeCell ref="F33:G33"/>
    <mergeCell ref="L9:M9"/>
    <mergeCell ref="A15:B15"/>
    <mergeCell ref="A21:A22"/>
    <mergeCell ref="B21:B22"/>
    <mergeCell ref="C21:C22"/>
    <mergeCell ref="D21:E21"/>
    <mergeCell ref="F21:G21"/>
    <mergeCell ref="H21:I21"/>
    <mergeCell ref="A9:A10"/>
    <mergeCell ref="B9:B10"/>
    <mergeCell ref="C9:C10"/>
    <mergeCell ref="D9:E9"/>
    <mergeCell ref="F9:G9"/>
    <mergeCell ref="H9:I9"/>
    <mergeCell ref="J9:K9"/>
    <mergeCell ref="A2:F2"/>
    <mergeCell ref="A3:F3"/>
    <mergeCell ref="H4:N4"/>
  </mergeCells>
  <printOptions/>
  <pageMargins left="0.6299212598425197" right="0.2362204724409449" top="0.5118110236220472" bottom="0.24" header="0.5118110236220472" footer="0.2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18</cp:lastModifiedBy>
  <cp:lastPrinted>2020-07-08T07:50:56Z</cp:lastPrinted>
  <dcterms:modified xsi:type="dcterms:W3CDTF">2020-07-08T07:56:50Z</dcterms:modified>
  <cp:category/>
  <cp:version/>
  <cp:contentType/>
  <cp:contentStatus/>
</cp:coreProperties>
</file>