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TKHLHK" sheetId="1" r:id="rId1"/>
    <sheet name="HS_NU" sheetId="2" r:id="rId2"/>
    <sheet name="HS_DT" sheetId="3" r:id="rId3"/>
    <sheet name="HS_NU_DT" sheetId="4" r:id="rId4"/>
  </sheets>
  <definedNames/>
  <calcPr fullCalcOnLoad="1"/>
</workbook>
</file>

<file path=xl/sharedStrings.xml><?xml version="1.0" encoding="utf-8"?>
<sst xmlns="http://schemas.openxmlformats.org/spreadsheetml/2006/main" count="363" uniqueCount="74">
  <si>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</si>
  <si>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</si>
  <si>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</si>
  <si>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</si>
  <si>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</si>
  <si>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</si>
  <si>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</si>
  <si>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</si>
  <si>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</si>
  <si>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</si>
  <si>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</si>
  <si>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Tốt</t>
  </si>
  <si>
    <t>TB trở lên</t>
  </si>
  <si>
    <t>Lớp</t>
  </si>
  <si>
    <t>GV chủ nhiệm</t>
  </si>
  <si>
    <t>Tổng số HS</t>
  </si>
  <si>
    <t>PHÒNG GD ĐT VĨNH THUẬN</t>
  </si>
  <si>
    <t>TRƯỜNG THCS VĨNH BÌNH NAM 1</t>
  </si>
  <si>
    <t>THỐNG KÊ XẾP LOẠI HỌC LỰC - HẠNH KIỂM</t>
  </si>
  <si>
    <t>NĂM HỌC: 2019-2020</t>
  </si>
  <si>
    <t>Khối 6</t>
  </si>
  <si>
    <t>1.1</t>
  </si>
  <si>
    <t>6A1</t>
  </si>
  <si>
    <t>Nguyễn Thị Thu Yến</t>
  </si>
  <si>
    <t>1.2</t>
  </si>
  <si>
    <t>6A2</t>
  </si>
  <si>
    <t>Lê Ngọc Cẩm</t>
  </si>
  <si>
    <t>1.3</t>
  </si>
  <si>
    <t>6A3</t>
  </si>
  <si>
    <t>Đỗ Văn Tới</t>
  </si>
  <si>
    <t>1.4</t>
  </si>
  <si>
    <t>6A4</t>
  </si>
  <si>
    <t>Lê Tuyết Dình</t>
  </si>
  <si>
    <t>Khối 7</t>
  </si>
  <si>
    <t>2.1</t>
  </si>
  <si>
    <t>7A1</t>
  </si>
  <si>
    <t>Phạm Thị Bé Thi</t>
  </si>
  <si>
    <t>2.2</t>
  </si>
  <si>
    <t>7A2</t>
  </si>
  <si>
    <t>Vũ Hữu Thuận</t>
  </si>
  <si>
    <t>2.3</t>
  </si>
  <si>
    <t>7A3</t>
  </si>
  <si>
    <t>Nguyễn Văn Tâm</t>
  </si>
  <si>
    <t>2.4</t>
  </si>
  <si>
    <t>7A4</t>
  </si>
  <si>
    <t>Nguyễn Hồng Phi Long</t>
  </si>
  <si>
    <t>Khối 8</t>
  </si>
  <si>
    <t>3.1</t>
  </si>
  <si>
    <t>8A1</t>
  </si>
  <si>
    <t>Nguyễn Thị Diễm Ngân</t>
  </si>
  <si>
    <t>3.2</t>
  </si>
  <si>
    <t>8A2</t>
  </si>
  <si>
    <t>Nguyễn Thị Tha</t>
  </si>
  <si>
    <t>3.3</t>
  </si>
  <si>
    <t>8A3</t>
  </si>
  <si>
    <t>Trương Thị Tâm Nguyên</t>
  </si>
  <si>
    <t>3.4</t>
  </si>
  <si>
    <t>8A4</t>
  </si>
  <si>
    <t>Nguyễn Hoàng Anh</t>
  </si>
  <si>
    <t>Khối 9</t>
  </si>
  <si>
    <t>4.1</t>
  </si>
  <si>
    <t>9A1</t>
  </si>
  <si>
    <t>Nguyễn Thị Hoa</t>
  </si>
  <si>
    <t>4.2</t>
  </si>
  <si>
    <t>9A2</t>
  </si>
  <si>
    <t>Võ Thị Út</t>
  </si>
  <si>
    <t>4.3</t>
  </si>
  <si>
    <t>9A3</t>
  </si>
  <si>
    <t>Trần Thạch Mal</t>
  </si>
  <si>
    <t>Toàn trường</t>
  </si>
  <si>
    <t>THỐNG KÊ XẾP LOẠI HỌC LỰC - HẠNH KIỂM HỌC SINH NỮ</t>
  </si>
  <si>
    <t>THỐNG KÊ XẾP LOẠI HỌC LỰC - HẠNH KIỂM HỌC SINH DÂN TỘC</t>
  </si>
  <si>
    <t>THỐNG KÊ XẾP LOẠI HỌC LỰC - HẠNH KIỂM HỌC SINH NỮ DÂN TỘC</t>
  </si>
  <si>
    <t>Vĩnh Bình Nam, ngày 08 tháng 7 năm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</si>
</sst>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h:mm:ss\ AM/PM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A32" sqref="A32:J32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20.7109375" style="0" customWidth="1"/>
    <col min="4" max="24" width="6.28125" style="0" customWidth="1"/>
  </cols>
  <sheetData>
    <row r="1" spans="1:24" ht="15.75">
      <c r="A1" s="12" t="s">
        <v>16</v>
      </c>
      <c r="B1" s="12"/>
      <c r="C1" s="12"/>
      <c r="D1" s="12"/>
      <c r="E1" s="12"/>
      <c r="F1" s="13"/>
      <c r="G1" s="13"/>
      <c r="H1" s="13"/>
      <c r="I1" s="13"/>
      <c r="J1" s="13"/>
      <c r="K1" s="14" t="s">
        <v>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5" customHeight="1">
      <c r="A2" s="15" t="s">
        <v>17</v>
      </c>
      <c r="B2" s="15"/>
      <c r="C2" s="15"/>
      <c r="D2" s="15"/>
      <c r="E2" s="15"/>
      <c r="F2" s="16"/>
      <c r="G2" s="16"/>
      <c r="H2" s="16"/>
      <c r="I2" s="16"/>
      <c r="J2" s="16"/>
      <c r="K2" s="15" t="s">
        <v>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"/>
      <c r="Z2" s="2"/>
    </row>
    <row r="3" spans="1:26" ht="15" customHeight="1">
      <c r="A3" s="13"/>
      <c r="B3" s="17"/>
      <c r="C3" s="17"/>
      <c r="D3" s="17"/>
      <c r="E3" s="17"/>
      <c r="F3" s="17"/>
      <c r="G3" s="17"/>
      <c r="H3" s="17"/>
      <c r="I3" s="17"/>
      <c r="J3" s="17"/>
      <c r="K3" s="18" t="s">
        <v>73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"/>
      <c r="Z3" s="2"/>
    </row>
    <row r="4" spans="1:26" ht="15" customHeight="1">
      <c r="A4" s="19"/>
      <c r="B4" s="20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13"/>
      <c r="Q4" s="25"/>
      <c r="R4" s="25"/>
      <c r="S4" s="25"/>
      <c r="T4" s="25"/>
      <c r="U4" s="25"/>
      <c r="V4" s="25"/>
      <c r="W4" s="25"/>
      <c r="X4" s="25"/>
      <c r="Y4" s="2"/>
      <c r="Z4" s="2"/>
    </row>
    <row r="5" spans="1:26" ht="15" customHeight="1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2"/>
      <c r="Z5" s="2"/>
    </row>
    <row r="6" spans="1:26" ht="15" customHeight="1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2"/>
      <c r="Z6" s="2"/>
    </row>
    <row r="7" spans="1:26" ht="15" customHeight="1">
      <c r="A7" s="26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3"/>
      <c r="P7" s="23"/>
      <c r="Q7" s="23"/>
      <c r="R7" s="23"/>
      <c r="S7" s="23"/>
      <c r="T7" s="23"/>
      <c r="U7" s="23"/>
      <c r="V7" s="23"/>
      <c r="W7" s="23"/>
      <c r="X7" s="23"/>
      <c r="Y7" s="2"/>
      <c r="Z7" s="2"/>
    </row>
    <row r="8" spans="1:26" ht="15" customHeight="1">
      <c r="A8" s="28" t="s">
        <v>0</v>
      </c>
      <c r="B8" s="29" t="s">
        <v>13</v>
      </c>
      <c r="C8" s="29" t="s">
        <v>14</v>
      </c>
      <c r="D8" s="29" t="s">
        <v>15</v>
      </c>
      <c r="E8" s="30" t="s">
        <v>6</v>
      </c>
      <c r="F8" s="31"/>
      <c r="G8" s="31"/>
      <c r="H8" s="31"/>
      <c r="I8" s="31"/>
      <c r="J8" s="31"/>
      <c r="K8" s="31"/>
      <c r="L8" s="31"/>
      <c r="M8" s="31"/>
      <c r="N8" s="31"/>
      <c r="O8" s="28" t="s">
        <v>5</v>
      </c>
      <c r="P8" s="28"/>
      <c r="Q8" s="28"/>
      <c r="R8" s="28"/>
      <c r="S8" s="28"/>
      <c r="T8" s="28"/>
      <c r="U8" s="28"/>
      <c r="V8" s="28"/>
      <c r="W8" s="28"/>
      <c r="X8" s="28"/>
      <c r="Y8" s="2"/>
      <c r="Z8" s="2"/>
    </row>
    <row r="9" spans="1:26" ht="31.5" customHeight="1">
      <c r="A9" s="28"/>
      <c r="B9" s="29"/>
      <c r="C9" s="29"/>
      <c r="D9" s="29"/>
      <c r="E9" s="28" t="s">
        <v>7</v>
      </c>
      <c r="F9" s="28"/>
      <c r="G9" s="28" t="s">
        <v>8</v>
      </c>
      <c r="H9" s="28"/>
      <c r="I9" s="28" t="s">
        <v>9</v>
      </c>
      <c r="J9" s="28"/>
      <c r="K9" s="28" t="s">
        <v>10</v>
      </c>
      <c r="L9" s="28"/>
      <c r="M9" s="32" t="s">
        <v>12</v>
      </c>
      <c r="N9" s="33"/>
      <c r="O9" s="28" t="s">
        <v>11</v>
      </c>
      <c r="P9" s="28"/>
      <c r="Q9" s="28" t="s">
        <v>8</v>
      </c>
      <c r="R9" s="28"/>
      <c r="S9" s="28" t="s">
        <v>9</v>
      </c>
      <c r="T9" s="28"/>
      <c r="U9" s="28" t="s">
        <v>10</v>
      </c>
      <c r="V9" s="28"/>
      <c r="W9" s="32" t="s">
        <v>12</v>
      </c>
      <c r="X9" s="33"/>
      <c r="Y9" s="2"/>
      <c r="Z9" s="2"/>
    </row>
    <row r="10" spans="1:26" ht="15" customHeight="1">
      <c r="A10" s="28"/>
      <c r="B10" s="29"/>
      <c r="C10" s="29"/>
      <c r="D10" s="29"/>
      <c r="E10" s="34" t="s">
        <v>1</v>
      </c>
      <c r="F10" s="34" t="s">
        <v>2</v>
      </c>
      <c r="G10" s="34" t="s">
        <v>1</v>
      </c>
      <c r="H10" s="34" t="s">
        <v>2</v>
      </c>
      <c r="I10" s="34" t="s">
        <v>1</v>
      </c>
      <c r="J10" s="34" t="s">
        <v>2</v>
      </c>
      <c r="K10" s="34" t="s">
        <v>1</v>
      </c>
      <c r="L10" s="34" t="s">
        <v>2</v>
      </c>
      <c r="M10" s="34" t="s">
        <v>1</v>
      </c>
      <c r="N10" s="34" t="s">
        <v>2</v>
      </c>
      <c r="O10" s="34" t="s">
        <v>1</v>
      </c>
      <c r="P10" s="34" t="s">
        <v>2</v>
      </c>
      <c r="Q10" s="34" t="s">
        <v>1</v>
      </c>
      <c r="R10" s="34" t="s">
        <v>2</v>
      </c>
      <c r="S10" s="34" t="s">
        <v>1</v>
      </c>
      <c r="T10" s="34" t="s">
        <v>2</v>
      </c>
      <c r="U10" s="34" t="s">
        <v>1</v>
      </c>
      <c r="V10" s="34" t="s">
        <v>2</v>
      </c>
      <c r="W10" s="34" t="s">
        <v>1</v>
      </c>
      <c r="X10" s="34" t="s">
        <v>2</v>
      </c>
      <c r="Y10" s="2"/>
      <c r="Z10" s="2"/>
    </row>
    <row r="11" spans="1:26" ht="15" customHeight="1">
      <c r="A11" s="35" t="s">
        <v>69</v>
      </c>
      <c r="B11" s="36"/>
      <c r="C11" s="36"/>
      <c r="D11" s="37">
        <f>SUM(D12:D30)/2</f>
        <v>528</v>
      </c>
      <c r="E11" s="38">
        <f>SUM(E12:E30)/2</f>
        <v>101</v>
      </c>
      <c r="F11" s="37">
        <f aca="true" t="shared" si="0" ref="F11:F30">IF(D11&gt;0,ROUND(E11/D11*100,2),0)</f>
        <v>19.13</v>
      </c>
      <c r="G11" s="37">
        <f>SUM(G12:G30)/2</f>
        <v>221</v>
      </c>
      <c r="H11" s="37">
        <f aca="true" t="shared" si="1" ref="H11:H30">IF(D11&gt;0,ROUND(G11/D11*100,2),0)</f>
        <v>41.86</v>
      </c>
      <c r="I11" s="37">
        <f>SUM(I12:I30)/2</f>
        <v>206</v>
      </c>
      <c r="J11" s="37">
        <f aca="true" t="shared" si="2" ref="J11:J30">IF(D11&gt;0,ROUND(I11/D11*100,2),0)</f>
        <v>39.02</v>
      </c>
      <c r="K11" s="37">
        <f>SUM(K12:K30)/2</f>
        <v>0</v>
      </c>
      <c r="L11" s="37">
        <f aca="true" t="shared" si="3" ref="L11:L30">IF(D11&gt;0,ROUND(K11/D11*100,2),0)</f>
        <v>0</v>
      </c>
      <c r="M11" s="37">
        <f>SUM(M12:M30)/2</f>
        <v>528</v>
      </c>
      <c r="N11" s="37">
        <f>IF(D11&gt;0,ROUND(M11/D11*100,2),0)</f>
        <v>100</v>
      </c>
      <c r="O11" s="37">
        <f>SUM(O12:O30)/2</f>
        <v>445</v>
      </c>
      <c r="P11" s="37">
        <f>IF(D11&gt;0,ROUND(O11/D11*100,2),0)</f>
        <v>84.28</v>
      </c>
      <c r="Q11" s="37">
        <f>SUM(Q12:Q30)/2</f>
        <v>82</v>
      </c>
      <c r="R11" s="37">
        <f>IF(D11&gt;0,ROUND(Q11/D11*100,2),0)</f>
        <v>15.53</v>
      </c>
      <c r="S11" s="37">
        <f>SUM(S12:S30)/2</f>
        <v>1</v>
      </c>
      <c r="T11" s="37">
        <f>IF(D11&gt;0,ROUND(S11/D11*100,2),0)</f>
        <v>0.19</v>
      </c>
      <c r="U11" s="37">
        <f>SUM(U12:U30)/2</f>
        <v>0</v>
      </c>
      <c r="V11" s="37">
        <f>IF(D11&gt;0,ROUND(U11/D11*100,2),0)</f>
        <v>0</v>
      </c>
      <c r="W11" s="37">
        <f>SUM(W12:W30)/2</f>
        <v>528</v>
      </c>
      <c r="X11" s="37">
        <f>IF(D11&gt;0,ROUND(W11/D11*100,2),0)</f>
        <v>100</v>
      </c>
      <c r="Y11" s="2"/>
      <c r="Z11" s="2"/>
    </row>
    <row r="12" spans="1:26" ht="15" customHeight="1">
      <c r="A12" s="39">
        <v>1</v>
      </c>
      <c r="B12" s="40" t="s">
        <v>20</v>
      </c>
      <c r="C12" s="40"/>
      <c r="D12" s="37">
        <f>SUM(D13:D16)</f>
        <v>154</v>
      </c>
      <c r="E12" s="38">
        <f>SUM(E13:E16)</f>
        <v>29</v>
      </c>
      <c r="F12" s="37">
        <f t="shared" si="0"/>
        <v>18.83</v>
      </c>
      <c r="G12" s="37">
        <f>SUM(G13:G16)</f>
        <v>68</v>
      </c>
      <c r="H12" s="37">
        <f t="shared" si="1"/>
        <v>44.16</v>
      </c>
      <c r="I12" s="37">
        <f>SUM(I13:I16)</f>
        <v>57</v>
      </c>
      <c r="J12" s="37">
        <f t="shared" si="2"/>
        <v>37.01</v>
      </c>
      <c r="K12" s="37">
        <f>SUM(K13:K16)</f>
        <v>0</v>
      </c>
      <c r="L12" s="37">
        <f t="shared" si="3"/>
        <v>0</v>
      </c>
      <c r="M12" s="37">
        <f>SUM(M13:M16)</f>
        <v>154</v>
      </c>
      <c r="N12" s="37">
        <f>IF(D12&gt;0,ROUND(M12/D12*100,2),0)</f>
        <v>100</v>
      </c>
      <c r="O12" s="37">
        <f>SUM(O13:O16)</f>
        <v>124</v>
      </c>
      <c r="P12" s="37">
        <f>IF(D12&gt;0,ROUND(O12/D12*100,2),0)</f>
        <v>80.52</v>
      </c>
      <c r="Q12" s="37">
        <f>SUM(Q13:Q16)</f>
        <v>29</v>
      </c>
      <c r="R12" s="37">
        <f>IF(D12&gt;0,ROUND(Q12/D12*100,2),0)</f>
        <v>18.83</v>
      </c>
      <c r="S12" s="37">
        <f>SUM(S13:S16)</f>
        <v>1</v>
      </c>
      <c r="T12" s="37">
        <f>IF(D12&gt;0,ROUND(S12/D12*100,2),0)</f>
        <v>0.65</v>
      </c>
      <c r="U12" s="37">
        <f>SUM(U13:U16)</f>
        <v>0</v>
      </c>
      <c r="V12" s="37">
        <f>IF(D12&gt;0,ROUND(U12/D12*100,2),0)</f>
        <v>0</v>
      </c>
      <c r="W12" s="37">
        <f>SUM(W13:W16)</f>
        <v>154</v>
      </c>
      <c r="X12" s="37">
        <f>IF(W12&gt;0,ROUND(W12/D12*100,2),0)</f>
        <v>100</v>
      </c>
      <c r="Y12" s="2"/>
      <c r="Z12" s="2"/>
    </row>
    <row r="13" spans="1:26" ht="15" customHeight="1">
      <c r="A13" s="41" t="s">
        <v>21</v>
      </c>
      <c r="B13" s="42" t="s">
        <v>22</v>
      </c>
      <c r="C13" s="42" t="s">
        <v>23</v>
      </c>
      <c r="D13" s="43">
        <v>37</v>
      </c>
      <c r="E13" s="43">
        <v>8</v>
      </c>
      <c r="F13" s="43">
        <f t="shared" si="0"/>
        <v>21.62</v>
      </c>
      <c r="G13" s="43">
        <v>19</v>
      </c>
      <c r="H13" s="43">
        <f t="shared" si="1"/>
        <v>51.35</v>
      </c>
      <c r="I13" s="43">
        <v>10</v>
      </c>
      <c r="J13" s="43">
        <f t="shared" si="2"/>
        <v>27.03</v>
      </c>
      <c r="K13" s="43">
        <v>0</v>
      </c>
      <c r="L13" s="43">
        <f t="shared" si="3"/>
        <v>0</v>
      </c>
      <c r="M13" s="43">
        <v>37</v>
      </c>
      <c r="N13" s="43">
        <f>IF(D13&gt;0,ROUND(M13/D13*100,2),0)</f>
        <v>100</v>
      </c>
      <c r="O13" s="43">
        <v>30</v>
      </c>
      <c r="P13" s="43">
        <f>IF(D13&gt;0,ROUND(O13/D13*100,2),0)</f>
        <v>81.08</v>
      </c>
      <c r="Q13" s="43">
        <v>7</v>
      </c>
      <c r="R13" s="43">
        <f>IF(D13&gt;0,ROUND(Q13/D13*100,2),0)</f>
        <v>18.92</v>
      </c>
      <c r="S13" s="43">
        <v>0</v>
      </c>
      <c r="T13" s="43">
        <f>IF(D13&gt;0,ROUND(S13/D13*100,2),0)</f>
        <v>0</v>
      </c>
      <c r="U13" s="43">
        <v>0</v>
      </c>
      <c r="V13" s="43">
        <f>IF(D13&gt;0,ROUND(U13/D13*100,2),0)</f>
        <v>0</v>
      </c>
      <c r="W13" s="43">
        <v>37</v>
      </c>
      <c r="X13" s="43">
        <f>IF(W13&gt;0,ROUND(W13/D13*100,2),0)</f>
        <v>100</v>
      </c>
      <c r="Y13" s="2"/>
      <c r="Z13" s="2"/>
    </row>
    <row r="14" spans="1:26" ht="15" customHeight="1">
      <c r="A14" s="41" t="s">
        <v>24</v>
      </c>
      <c r="B14" s="42" t="s">
        <v>25</v>
      </c>
      <c r="C14" s="42" t="s">
        <v>26</v>
      </c>
      <c r="D14" s="43">
        <v>40</v>
      </c>
      <c r="E14" s="43">
        <v>7</v>
      </c>
      <c r="F14" s="43">
        <f t="shared" si="0"/>
        <v>17.5</v>
      </c>
      <c r="G14" s="43">
        <v>20</v>
      </c>
      <c r="H14" s="43">
        <f t="shared" si="1"/>
        <v>50</v>
      </c>
      <c r="I14" s="43">
        <v>13</v>
      </c>
      <c r="J14" s="43">
        <f t="shared" si="2"/>
        <v>32.5</v>
      </c>
      <c r="K14" s="43">
        <v>0</v>
      </c>
      <c r="L14" s="43">
        <f t="shared" si="3"/>
        <v>0</v>
      </c>
      <c r="M14" s="43">
        <v>40</v>
      </c>
      <c r="N14" s="43">
        <f>IF(D14&gt;0,ROUND(M14/D14*100,2),0)</f>
        <v>100</v>
      </c>
      <c r="O14" s="43">
        <v>32</v>
      </c>
      <c r="P14" s="43">
        <f>IF(D14&gt;0,ROUND(O14/D14*100,2),0)</f>
        <v>80</v>
      </c>
      <c r="Q14" s="43">
        <v>8</v>
      </c>
      <c r="R14" s="43">
        <f>IF(D14&gt;0,ROUND(Q14/D14*100,2),0)</f>
        <v>20</v>
      </c>
      <c r="S14" s="43">
        <v>0</v>
      </c>
      <c r="T14" s="43">
        <f>IF(D14&gt;0,ROUND(S14/D14*100,2),0)</f>
        <v>0</v>
      </c>
      <c r="U14" s="43">
        <v>0</v>
      </c>
      <c r="V14" s="43">
        <f>IF(D14&gt;0,ROUND(U14/D14*100,2),0)</f>
        <v>0</v>
      </c>
      <c r="W14" s="43">
        <v>40</v>
      </c>
      <c r="X14" s="43">
        <f>IF(W14&gt;0,ROUND(W14/D14*100,2),0)</f>
        <v>100</v>
      </c>
      <c r="Y14" s="2"/>
      <c r="Z14" s="2"/>
    </row>
    <row r="15" spans="1:26" ht="15" customHeight="1">
      <c r="A15" s="41" t="s">
        <v>27</v>
      </c>
      <c r="B15" s="42" t="s">
        <v>28</v>
      </c>
      <c r="C15" s="42" t="s">
        <v>29</v>
      </c>
      <c r="D15" s="43">
        <v>38</v>
      </c>
      <c r="E15" s="43">
        <v>11</v>
      </c>
      <c r="F15" s="43">
        <f t="shared" si="0"/>
        <v>28.95</v>
      </c>
      <c r="G15" s="43">
        <v>13</v>
      </c>
      <c r="H15" s="43">
        <f t="shared" si="1"/>
        <v>34.21</v>
      </c>
      <c r="I15" s="43">
        <v>14</v>
      </c>
      <c r="J15" s="43">
        <f t="shared" si="2"/>
        <v>36.84</v>
      </c>
      <c r="K15" s="43">
        <v>0</v>
      </c>
      <c r="L15" s="43">
        <f t="shared" si="3"/>
        <v>0</v>
      </c>
      <c r="M15" s="43">
        <v>38</v>
      </c>
      <c r="N15" s="43">
        <f>IF(D15&gt;0,ROUND(M15/D15*100,2),0)</f>
        <v>100</v>
      </c>
      <c r="O15" s="43">
        <v>30</v>
      </c>
      <c r="P15" s="43">
        <f>IF(D15&gt;0,ROUND(O15/D15*100,2),0)</f>
        <v>78.95</v>
      </c>
      <c r="Q15" s="43">
        <v>7</v>
      </c>
      <c r="R15" s="43">
        <f>IF(D15&gt;0,ROUND(Q15/D15*100,2),0)</f>
        <v>18.42</v>
      </c>
      <c r="S15" s="43">
        <v>1</v>
      </c>
      <c r="T15" s="43">
        <f>IF(D15&gt;0,ROUND(S15/D15*100,2),0)</f>
        <v>2.63</v>
      </c>
      <c r="U15" s="43">
        <v>0</v>
      </c>
      <c r="V15" s="43">
        <f>IF(D15&gt;0,ROUND(U15/D15*100,2),0)</f>
        <v>0</v>
      </c>
      <c r="W15" s="43">
        <v>38</v>
      </c>
      <c r="X15" s="43">
        <f>IF(W15&gt;0,ROUND(W15/D15*100,2),0)</f>
        <v>100</v>
      </c>
      <c r="Y15" s="2"/>
      <c r="Z15" s="2"/>
    </row>
    <row r="16" spans="1:26" ht="15" customHeight="1">
      <c r="A16" s="41" t="s">
        <v>30</v>
      </c>
      <c r="B16" s="42" t="s">
        <v>31</v>
      </c>
      <c r="C16" s="42" t="s">
        <v>32</v>
      </c>
      <c r="D16" s="43">
        <v>39</v>
      </c>
      <c r="E16" s="43">
        <v>3</v>
      </c>
      <c r="F16" s="43">
        <f t="shared" si="0"/>
        <v>7.69</v>
      </c>
      <c r="G16" s="43">
        <v>16</v>
      </c>
      <c r="H16" s="43">
        <f t="shared" si="1"/>
        <v>41.03</v>
      </c>
      <c r="I16" s="43">
        <v>20</v>
      </c>
      <c r="J16" s="43">
        <f t="shared" si="2"/>
        <v>51.28</v>
      </c>
      <c r="K16" s="43">
        <v>0</v>
      </c>
      <c r="L16" s="43">
        <f t="shared" si="3"/>
        <v>0</v>
      </c>
      <c r="M16" s="43">
        <v>39</v>
      </c>
      <c r="N16" s="43">
        <f>IF(D16&gt;0,ROUND(M16/D16*100,2),0)</f>
        <v>100</v>
      </c>
      <c r="O16" s="43">
        <v>32</v>
      </c>
      <c r="P16" s="43">
        <f>IF(D16&gt;0,ROUND(O16/D16*100,2),0)</f>
        <v>82.05</v>
      </c>
      <c r="Q16" s="43">
        <v>7</v>
      </c>
      <c r="R16" s="43">
        <f>IF(D16&gt;0,ROUND(Q16/D16*100,2),0)</f>
        <v>17.95</v>
      </c>
      <c r="S16" s="43">
        <v>0</v>
      </c>
      <c r="T16" s="43">
        <f>IF(D16&gt;0,ROUND(S16/D16*100,2),0)</f>
        <v>0</v>
      </c>
      <c r="U16" s="43">
        <v>0</v>
      </c>
      <c r="V16" s="43">
        <f>IF(D16&gt;0,ROUND(U16/D16*100,2),0)</f>
        <v>0</v>
      </c>
      <c r="W16" s="43">
        <v>39</v>
      </c>
      <c r="X16" s="43">
        <f>IF(W16&gt;0,ROUND(W16/D16*100,2),0)</f>
        <v>100</v>
      </c>
      <c r="Y16" s="2"/>
      <c r="Z16" s="2"/>
    </row>
    <row r="17" spans="1:26" ht="15" customHeight="1">
      <c r="A17" s="39">
        <v>2</v>
      </c>
      <c r="B17" s="40" t="s">
        <v>33</v>
      </c>
      <c r="C17" s="40"/>
      <c r="D17" s="37">
        <f>SUM(D18:D21)</f>
        <v>116</v>
      </c>
      <c r="E17" s="38">
        <f>SUM(E18:E21)</f>
        <v>27</v>
      </c>
      <c r="F17" s="37">
        <f t="shared" si="0"/>
        <v>23.28</v>
      </c>
      <c r="G17" s="37">
        <f>SUM(G18:G21)</f>
        <v>46</v>
      </c>
      <c r="H17" s="37">
        <f t="shared" si="1"/>
        <v>39.66</v>
      </c>
      <c r="I17" s="37">
        <f>SUM(I18:I21)</f>
        <v>43</v>
      </c>
      <c r="J17" s="37">
        <f t="shared" si="2"/>
        <v>37.07</v>
      </c>
      <c r="K17" s="37">
        <f>SUM(K18:K21)</f>
        <v>0</v>
      </c>
      <c r="L17" s="37">
        <f t="shared" si="3"/>
        <v>0</v>
      </c>
      <c r="M17" s="37">
        <f>SUM(M18:M21)</f>
        <v>116</v>
      </c>
      <c r="N17" s="37">
        <f>IF(D17&gt;0,ROUND(M17/D17*100,2),0)</f>
        <v>100</v>
      </c>
      <c r="O17" s="37">
        <f>SUM(O18:O21)</f>
        <v>98</v>
      </c>
      <c r="P17" s="37">
        <f>IF(D17&gt;0,ROUND(O17/D17*100,2),0)</f>
        <v>84.48</v>
      </c>
      <c r="Q17" s="37">
        <f>SUM(Q18:Q21)</f>
        <v>18</v>
      </c>
      <c r="R17" s="37">
        <f>IF(D17&gt;0,ROUND(Q17/D17*100,2),0)</f>
        <v>15.52</v>
      </c>
      <c r="S17" s="37">
        <f>SUM(S18:S21)</f>
        <v>0</v>
      </c>
      <c r="T17" s="37">
        <f>IF(D17&gt;0,ROUND(S17/D17*100,2),0)</f>
        <v>0</v>
      </c>
      <c r="U17" s="37">
        <f>SUM(U18:U21)</f>
        <v>0</v>
      </c>
      <c r="V17" s="37">
        <f>IF(D17&gt;0,ROUND(U17/D17*100,2),0)</f>
        <v>0</v>
      </c>
      <c r="W17" s="37">
        <f>SUM(W18:W21)</f>
        <v>116</v>
      </c>
      <c r="X17" s="37">
        <f>IF(W17&gt;0,ROUND(W17/D17*100,2),0)</f>
        <v>100</v>
      </c>
      <c r="Y17" s="2"/>
      <c r="Z17" s="2"/>
    </row>
    <row r="18" spans="1:26" ht="15" customHeight="1">
      <c r="A18" s="41" t="s">
        <v>34</v>
      </c>
      <c r="B18" s="42" t="s">
        <v>35</v>
      </c>
      <c r="C18" s="42" t="s">
        <v>36</v>
      </c>
      <c r="D18" s="43">
        <v>23</v>
      </c>
      <c r="E18" s="43">
        <v>4</v>
      </c>
      <c r="F18" s="43">
        <f t="shared" si="0"/>
        <v>17.39</v>
      </c>
      <c r="G18" s="43">
        <v>8</v>
      </c>
      <c r="H18" s="43">
        <f t="shared" si="1"/>
        <v>34.78</v>
      </c>
      <c r="I18" s="43">
        <v>11</v>
      </c>
      <c r="J18" s="43">
        <f t="shared" si="2"/>
        <v>47.83</v>
      </c>
      <c r="K18" s="43">
        <v>0</v>
      </c>
      <c r="L18" s="43">
        <f t="shared" si="3"/>
        <v>0</v>
      </c>
      <c r="M18" s="43">
        <v>23</v>
      </c>
      <c r="N18" s="43">
        <f>IF(D18&gt;0,ROUND(M18/D18*100,2),0)</f>
        <v>100</v>
      </c>
      <c r="O18" s="43">
        <v>20</v>
      </c>
      <c r="P18" s="43">
        <f>IF(D18&gt;0,ROUND(O18/D18*100,2),0)</f>
        <v>86.96</v>
      </c>
      <c r="Q18" s="43">
        <v>3</v>
      </c>
      <c r="R18" s="43">
        <f>IF(D18&gt;0,ROUND(Q18/D18*100,2),0)</f>
        <v>13.04</v>
      </c>
      <c r="S18" s="43">
        <v>0</v>
      </c>
      <c r="T18" s="43">
        <f>IF(D18&gt;0,ROUND(S18/D18*100,2),0)</f>
        <v>0</v>
      </c>
      <c r="U18" s="43">
        <v>0</v>
      </c>
      <c r="V18" s="43">
        <f>IF(D18&gt;0,ROUND(U18/D18*100,2),0)</f>
        <v>0</v>
      </c>
      <c r="W18" s="43">
        <v>23</v>
      </c>
      <c r="X18" s="43">
        <f>IF(W18&gt;0,ROUND(W18/D18*100,2),0)</f>
        <v>100</v>
      </c>
      <c r="Y18" s="2"/>
      <c r="Z18" s="6"/>
    </row>
    <row r="19" spans="1:26" ht="15" customHeight="1">
      <c r="A19" s="41" t="s">
        <v>37</v>
      </c>
      <c r="B19" s="42" t="s">
        <v>38</v>
      </c>
      <c r="C19" s="42" t="s">
        <v>39</v>
      </c>
      <c r="D19" s="43">
        <v>24</v>
      </c>
      <c r="E19" s="43">
        <v>4</v>
      </c>
      <c r="F19" s="43">
        <f t="shared" si="0"/>
        <v>16.67</v>
      </c>
      <c r="G19" s="43">
        <v>7</v>
      </c>
      <c r="H19" s="43">
        <f t="shared" si="1"/>
        <v>29.17</v>
      </c>
      <c r="I19" s="43">
        <v>13</v>
      </c>
      <c r="J19" s="43">
        <f t="shared" si="2"/>
        <v>54.17</v>
      </c>
      <c r="K19" s="43">
        <v>0</v>
      </c>
      <c r="L19" s="43">
        <f t="shared" si="3"/>
        <v>0</v>
      </c>
      <c r="M19" s="43">
        <v>24</v>
      </c>
      <c r="N19" s="43">
        <f>IF(D19&gt;0,ROUND(M19/D19*100,2),0)</f>
        <v>100</v>
      </c>
      <c r="O19" s="43">
        <v>16</v>
      </c>
      <c r="P19" s="43">
        <f>IF(D19&gt;0,ROUND(O19/D19*100,2),0)</f>
        <v>66.67</v>
      </c>
      <c r="Q19" s="43">
        <v>8</v>
      </c>
      <c r="R19" s="43">
        <f>IF(D19&gt;0,ROUND(Q19/D19*100,2),0)</f>
        <v>33.33</v>
      </c>
      <c r="S19" s="43">
        <v>0</v>
      </c>
      <c r="T19" s="43">
        <f>IF(D19&gt;0,ROUND(S19/D19*100,2),0)</f>
        <v>0</v>
      </c>
      <c r="U19" s="43">
        <v>0</v>
      </c>
      <c r="V19" s="43">
        <f>IF(D19&gt;0,ROUND(U19/D19*100,2),0)</f>
        <v>0</v>
      </c>
      <c r="W19" s="43">
        <v>24</v>
      </c>
      <c r="X19" s="43">
        <f>IF(W19&gt;0,ROUND(W19/D19*100,2),0)</f>
        <v>100</v>
      </c>
      <c r="Y19" s="2"/>
      <c r="Z19" s="2"/>
    </row>
    <row r="20" spans="1:26" ht="15" customHeight="1">
      <c r="A20" s="41" t="s">
        <v>40</v>
      </c>
      <c r="B20" s="42" t="s">
        <v>41</v>
      </c>
      <c r="C20" s="42" t="s">
        <v>42</v>
      </c>
      <c r="D20" s="43">
        <v>36</v>
      </c>
      <c r="E20" s="43">
        <v>9</v>
      </c>
      <c r="F20" s="43">
        <f t="shared" si="0"/>
        <v>25</v>
      </c>
      <c r="G20" s="43">
        <v>19</v>
      </c>
      <c r="H20" s="43">
        <f t="shared" si="1"/>
        <v>52.78</v>
      </c>
      <c r="I20" s="43">
        <v>8</v>
      </c>
      <c r="J20" s="43">
        <f t="shared" si="2"/>
        <v>22.22</v>
      </c>
      <c r="K20" s="43">
        <v>0</v>
      </c>
      <c r="L20" s="43">
        <f t="shared" si="3"/>
        <v>0</v>
      </c>
      <c r="M20" s="43">
        <v>36</v>
      </c>
      <c r="N20" s="43">
        <f>IF(D20&gt;0,ROUND(M20/D20*100,2),0)</f>
        <v>100</v>
      </c>
      <c r="O20" s="43">
        <v>31</v>
      </c>
      <c r="P20" s="43">
        <f>IF(D20&gt;0,ROUND(O20/D20*100,2),0)</f>
        <v>86.11</v>
      </c>
      <c r="Q20" s="43">
        <v>5</v>
      </c>
      <c r="R20" s="43">
        <f>IF(D20&gt;0,ROUND(Q20/D20*100,2),0)</f>
        <v>13.89</v>
      </c>
      <c r="S20" s="43">
        <v>0</v>
      </c>
      <c r="T20" s="43">
        <f>IF(D20&gt;0,ROUND(S20/D20*100,2),0)</f>
        <v>0</v>
      </c>
      <c r="U20" s="43">
        <v>0</v>
      </c>
      <c r="V20" s="43">
        <f>IF(D20&gt;0,ROUND(U20/D20*100,2),0)</f>
        <v>0</v>
      </c>
      <c r="W20" s="43">
        <v>36</v>
      </c>
      <c r="X20" s="43">
        <f>IF(W20&gt;0,ROUND(W20/D20*100,2),0)</f>
        <v>100</v>
      </c>
      <c r="Y20" s="2"/>
      <c r="Z20" s="2"/>
    </row>
    <row r="21" spans="1:26" ht="15" customHeight="1">
      <c r="A21" s="41" t="s">
        <v>43</v>
      </c>
      <c r="B21" s="42" t="s">
        <v>44</v>
      </c>
      <c r="C21" s="42" t="s">
        <v>45</v>
      </c>
      <c r="D21" s="43">
        <v>33</v>
      </c>
      <c r="E21" s="43">
        <v>10</v>
      </c>
      <c r="F21" s="43">
        <f t="shared" si="0"/>
        <v>30.3</v>
      </c>
      <c r="G21" s="43">
        <v>12</v>
      </c>
      <c r="H21" s="43">
        <f t="shared" si="1"/>
        <v>36.36</v>
      </c>
      <c r="I21" s="43">
        <v>11</v>
      </c>
      <c r="J21" s="43">
        <f t="shared" si="2"/>
        <v>33.33</v>
      </c>
      <c r="K21" s="43">
        <v>0</v>
      </c>
      <c r="L21" s="43">
        <f t="shared" si="3"/>
        <v>0</v>
      </c>
      <c r="M21" s="43">
        <v>33</v>
      </c>
      <c r="N21" s="43">
        <f>IF(D21&gt;0,ROUND(M21/D21*100,2),0)</f>
        <v>100</v>
      </c>
      <c r="O21" s="43">
        <v>31</v>
      </c>
      <c r="P21" s="43">
        <f>IF(D21&gt;0,ROUND(O21/D21*100,2),0)</f>
        <v>93.94</v>
      </c>
      <c r="Q21" s="43">
        <v>2</v>
      </c>
      <c r="R21" s="43">
        <f>IF(D21&gt;0,ROUND(Q21/D21*100,2),0)</f>
        <v>6.06</v>
      </c>
      <c r="S21" s="43">
        <v>0</v>
      </c>
      <c r="T21" s="43">
        <f>IF(D21&gt;0,ROUND(S21/D21*100,2),0)</f>
        <v>0</v>
      </c>
      <c r="U21" s="43">
        <v>0</v>
      </c>
      <c r="V21" s="43">
        <f>IF(D21&gt;0,ROUND(U21/D21*100,2),0)</f>
        <v>0</v>
      </c>
      <c r="W21" s="43">
        <v>33</v>
      </c>
      <c r="X21" s="43">
        <f>IF(W21&gt;0,ROUND(W21/D21*100,2),0)</f>
        <v>100</v>
      </c>
      <c r="Y21" s="2"/>
      <c r="Z21" s="2"/>
    </row>
    <row r="22" spans="1:26" ht="15" customHeight="1">
      <c r="A22" s="39">
        <v>3</v>
      </c>
      <c r="B22" s="40" t="s">
        <v>46</v>
      </c>
      <c r="C22" s="40"/>
      <c r="D22" s="37">
        <f>SUM(D23:D26)</f>
        <v>150</v>
      </c>
      <c r="E22" s="38">
        <f>SUM(E23:E26)</f>
        <v>25</v>
      </c>
      <c r="F22" s="37">
        <f t="shared" si="0"/>
        <v>16.67</v>
      </c>
      <c r="G22" s="37">
        <f>SUM(G23:G26)</f>
        <v>71</v>
      </c>
      <c r="H22" s="37">
        <f t="shared" si="1"/>
        <v>47.33</v>
      </c>
      <c r="I22" s="37">
        <f>SUM(I23:I26)</f>
        <v>54</v>
      </c>
      <c r="J22" s="37">
        <f t="shared" si="2"/>
        <v>36</v>
      </c>
      <c r="K22" s="37">
        <f>SUM(K23:K26)</f>
        <v>0</v>
      </c>
      <c r="L22" s="37">
        <f t="shared" si="3"/>
        <v>0</v>
      </c>
      <c r="M22" s="37">
        <f>SUM(M23:M26)</f>
        <v>150</v>
      </c>
      <c r="N22" s="37">
        <f>IF(D22&gt;0,ROUND(M22/D22*100,2),0)</f>
        <v>100</v>
      </c>
      <c r="O22" s="37">
        <f>SUM(O23:O26)</f>
        <v>131</v>
      </c>
      <c r="P22" s="37">
        <f>IF(D22&gt;0,ROUND(O22/D22*100,2),0)</f>
        <v>87.33</v>
      </c>
      <c r="Q22" s="37">
        <f>SUM(Q23:Q26)</f>
        <v>19</v>
      </c>
      <c r="R22" s="37">
        <f>IF(D22&gt;0,ROUND(Q22/D22*100,2),0)</f>
        <v>12.67</v>
      </c>
      <c r="S22" s="37">
        <f>SUM(S23:S26)</f>
        <v>0</v>
      </c>
      <c r="T22" s="37">
        <f>IF(D22&gt;0,ROUND(S22/D22*100,2),0)</f>
        <v>0</v>
      </c>
      <c r="U22" s="37">
        <f>SUM(U23:U26)</f>
        <v>0</v>
      </c>
      <c r="V22" s="37">
        <f>IF(D22&gt;0,ROUND(U22/D22*100,2),0)</f>
        <v>0</v>
      </c>
      <c r="W22" s="37">
        <f>SUM(W23:W26)</f>
        <v>150</v>
      </c>
      <c r="X22" s="37">
        <f>IF(W22&gt;0,ROUND(W22/D22*100,2),0)</f>
        <v>100</v>
      </c>
      <c r="Y22" s="2"/>
      <c r="Z22" s="2"/>
    </row>
    <row r="23" spans="1:26" ht="15" customHeight="1">
      <c r="A23" s="41" t="s">
        <v>47</v>
      </c>
      <c r="B23" s="42" t="s">
        <v>48</v>
      </c>
      <c r="C23" s="42" t="s">
        <v>49</v>
      </c>
      <c r="D23" s="43">
        <v>38</v>
      </c>
      <c r="E23" s="43">
        <v>7</v>
      </c>
      <c r="F23" s="43">
        <f t="shared" si="0"/>
        <v>18.42</v>
      </c>
      <c r="G23" s="43">
        <v>24</v>
      </c>
      <c r="H23" s="43">
        <f t="shared" si="1"/>
        <v>63.16</v>
      </c>
      <c r="I23" s="43">
        <v>7</v>
      </c>
      <c r="J23" s="43">
        <f t="shared" si="2"/>
        <v>18.42</v>
      </c>
      <c r="K23" s="43">
        <v>0</v>
      </c>
      <c r="L23" s="43">
        <f t="shared" si="3"/>
        <v>0</v>
      </c>
      <c r="M23" s="43">
        <v>38</v>
      </c>
      <c r="N23" s="43">
        <f>IF(D23&gt;0,ROUND(M23/D23*100,2),0)</f>
        <v>100</v>
      </c>
      <c r="O23" s="43">
        <v>37</v>
      </c>
      <c r="P23" s="43">
        <f>IF(D23&gt;0,ROUND(O23/D23*100,2),0)</f>
        <v>97.37</v>
      </c>
      <c r="Q23" s="43">
        <v>1</v>
      </c>
      <c r="R23" s="43">
        <f>IF(D23&gt;0,ROUND(Q23/D23*100,2),0)</f>
        <v>2.63</v>
      </c>
      <c r="S23" s="43">
        <v>0</v>
      </c>
      <c r="T23" s="43">
        <f>IF(D23&gt;0,ROUND(S23/D23*100,2),0)</f>
        <v>0</v>
      </c>
      <c r="U23" s="43">
        <v>0</v>
      </c>
      <c r="V23" s="43">
        <f>IF(D23&gt;0,ROUND(U23/D23*100,2),0)</f>
        <v>0</v>
      </c>
      <c r="W23" s="43">
        <v>38</v>
      </c>
      <c r="X23" s="43">
        <f>IF(W23&gt;0,ROUND(W23/D23*100,2),0)</f>
        <v>100</v>
      </c>
      <c r="Y23" s="2"/>
      <c r="Z23" s="2"/>
    </row>
    <row r="24" spans="1:26" ht="15" customHeight="1">
      <c r="A24" s="41" t="s">
        <v>50</v>
      </c>
      <c r="B24" s="42" t="s">
        <v>51</v>
      </c>
      <c r="C24" s="42" t="s">
        <v>52</v>
      </c>
      <c r="D24" s="43">
        <v>40</v>
      </c>
      <c r="E24" s="43">
        <v>11</v>
      </c>
      <c r="F24" s="43">
        <f t="shared" si="0"/>
        <v>27.5</v>
      </c>
      <c r="G24" s="43">
        <v>16</v>
      </c>
      <c r="H24" s="43">
        <f t="shared" si="1"/>
        <v>40</v>
      </c>
      <c r="I24" s="43">
        <v>13</v>
      </c>
      <c r="J24" s="43">
        <f t="shared" si="2"/>
        <v>32.5</v>
      </c>
      <c r="K24" s="43">
        <v>0</v>
      </c>
      <c r="L24" s="43">
        <f t="shared" si="3"/>
        <v>0</v>
      </c>
      <c r="M24" s="43">
        <v>40</v>
      </c>
      <c r="N24" s="43">
        <f>IF(D24&gt;0,ROUND(M24/D24*100,2),0)</f>
        <v>100</v>
      </c>
      <c r="O24" s="43">
        <v>37</v>
      </c>
      <c r="P24" s="43">
        <f>IF(D24&gt;0,ROUND(O24/D24*100,2),0)</f>
        <v>92.5</v>
      </c>
      <c r="Q24" s="43">
        <v>3</v>
      </c>
      <c r="R24" s="43">
        <f>IF(D24&gt;0,ROUND(Q24/D24*100,2),0)</f>
        <v>7.5</v>
      </c>
      <c r="S24" s="43">
        <v>0</v>
      </c>
      <c r="T24" s="43">
        <f>IF(D24&gt;0,ROUND(S24/D24*100,2),0)</f>
        <v>0</v>
      </c>
      <c r="U24" s="43">
        <v>0</v>
      </c>
      <c r="V24" s="43">
        <f>IF(D24&gt;0,ROUND(U24/D24*100,2),0)</f>
        <v>0</v>
      </c>
      <c r="W24" s="43">
        <v>40</v>
      </c>
      <c r="X24" s="43">
        <f>IF(W24&gt;0,ROUND(W24/D24*100,2),0)</f>
        <v>100</v>
      </c>
      <c r="Y24" s="2"/>
      <c r="Z24" s="2"/>
    </row>
    <row r="25" spans="1:26" ht="15" customHeight="1">
      <c r="A25" s="41" t="s">
        <v>53</v>
      </c>
      <c r="B25" s="42" t="s">
        <v>54</v>
      </c>
      <c r="C25" s="42" t="s">
        <v>55</v>
      </c>
      <c r="D25" s="43">
        <v>38</v>
      </c>
      <c r="E25" s="43">
        <v>3</v>
      </c>
      <c r="F25" s="43">
        <f t="shared" si="0"/>
        <v>7.89</v>
      </c>
      <c r="G25" s="43">
        <v>19</v>
      </c>
      <c r="H25" s="43">
        <f t="shared" si="1"/>
        <v>50</v>
      </c>
      <c r="I25" s="43">
        <v>16</v>
      </c>
      <c r="J25" s="43">
        <f t="shared" si="2"/>
        <v>42.11</v>
      </c>
      <c r="K25" s="43">
        <v>0</v>
      </c>
      <c r="L25" s="43">
        <f t="shared" si="3"/>
        <v>0</v>
      </c>
      <c r="M25" s="43">
        <v>38</v>
      </c>
      <c r="N25" s="43">
        <f>IF(D25&gt;0,ROUND(M25/D25*100,2),0)</f>
        <v>100</v>
      </c>
      <c r="O25" s="43">
        <v>32</v>
      </c>
      <c r="P25" s="43">
        <f>IF(D25&gt;0,ROUND(O25/D25*100,2),0)</f>
        <v>84.21</v>
      </c>
      <c r="Q25" s="43">
        <v>6</v>
      </c>
      <c r="R25" s="43">
        <f>IF(D25&gt;0,ROUND(Q25/D25*100,2),0)</f>
        <v>15.79</v>
      </c>
      <c r="S25" s="43">
        <v>0</v>
      </c>
      <c r="T25" s="43">
        <f>IF(D25&gt;0,ROUND(S25/D25*100,2),0)</f>
        <v>0</v>
      </c>
      <c r="U25" s="43">
        <v>0</v>
      </c>
      <c r="V25" s="43">
        <f>IF(D25&gt;0,ROUND(U25/D25*100,2),0)</f>
        <v>0</v>
      </c>
      <c r="W25" s="43">
        <v>38</v>
      </c>
      <c r="X25" s="43">
        <f>IF(W25&gt;0,ROUND(W25/D25*100,2),0)</f>
        <v>100</v>
      </c>
      <c r="Y25" s="2"/>
      <c r="Z25" s="2"/>
    </row>
    <row r="26" spans="1:26" ht="15" customHeight="1">
      <c r="A26" s="41" t="s">
        <v>56</v>
      </c>
      <c r="B26" s="42" t="s">
        <v>57</v>
      </c>
      <c r="C26" s="42" t="s">
        <v>58</v>
      </c>
      <c r="D26" s="43">
        <v>34</v>
      </c>
      <c r="E26" s="43">
        <v>4</v>
      </c>
      <c r="F26" s="43">
        <f t="shared" si="0"/>
        <v>11.76</v>
      </c>
      <c r="G26" s="43">
        <v>12</v>
      </c>
      <c r="H26" s="43">
        <f t="shared" si="1"/>
        <v>35.29</v>
      </c>
      <c r="I26" s="43">
        <v>18</v>
      </c>
      <c r="J26" s="43">
        <f t="shared" si="2"/>
        <v>52.94</v>
      </c>
      <c r="K26" s="43">
        <v>0</v>
      </c>
      <c r="L26" s="43">
        <f t="shared" si="3"/>
        <v>0</v>
      </c>
      <c r="M26" s="43">
        <v>34</v>
      </c>
      <c r="N26" s="43">
        <f>IF(D26&gt;0,ROUND(M26/D26*100,2),0)</f>
        <v>100</v>
      </c>
      <c r="O26" s="43">
        <v>25</v>
      </c>
      <c r="P26" s="43">
        <f>IF(D26&gt;0,ROUND(O26/D26*100,2),0)</f>
        <v>73.53</v>
      </c>
      <c r="Q26" s="43">
        <v>9</v>
      </c>
      <c r="R26" s="43">
        <f>IF(D26&gt;0,ROUND(Q26/D26*100,2),0)</f>
        <v>26.47</v>
      </c>
      <c r="S26" s="43">
        <v>0</v>
      </c>
      <c r="T26" s="43">
        <f>IF(D26&gt;0,ROUND(S26/D26*100,2),0)</f>
        <v>0</v>
      </c>
      <c r="U26" s="43">
        <v>0</v>
      </c>
      <c r="V26" s="43">
        <f>IF(D26&gt;0,ROUND(U26/D26*100,2),0)</f>
        <v>0</v>
      </c>
      <c r="W26" s="43">
        <v>34</v>
      </c>
      <c r="X26" s="43">
        <f>IF(W26&gt;0,ROUND(W26/D26*100,2),0)</f>
        <v>100</v>
      </c>
      <c r="Y26" s="2"/>
      <c r="Z26" s="2"/>
    </row>
    <row r="27" spans="1:26" ht="15" customHeight="1">
      <c r="A27" s="39">
        <v>4</v>
      </c>
      <c r="B27" s="40" t="s">
        <v>59</v>
      </c>
      <c r="C27" s="40"/>
      <c r="D27" s="37">
        <f>SUM(D28:D30)</f>
        <v>108</v>
      </c>
      <c r="E27" s="38">
        <f>SUM(E28:E30)</f>
        <v>20</v>
      </c>
      <c r="F27" s="37">
        <f t="shared" si="0"/>
        <v>18.52</v>
      </c>
      <c r="G27" s="37">
        <f>SUM(G28:G30)</f>
        <v>36</v>
      </c>
      <c r="H27" s="37">
        <f t="shared" si="1"/>
        <v>33.33</v>
      </c>
      <c r="I27" s="37">
        <f>SUM(I28:I30)</f>
        <v>52</v>
      </c>
      <c r="J27" s="37">
        <f t="shared" si="2"/>
        <v>48.15</v>
      </c>
      <c r="K27" s="37">
        <f>SUM(K28:K30)</f>
        <v>0</v>
      </c>
      <c r="L27" s="37">
        <f t="shared" si="3"/>
        <v>0</v>
      </c>
      <c r="M27" s="37">
        <f>SUM(M28:M30)</f>
        <v>108</v>
      </c>
      <c r="N27" s="37">
        <f>IF(D27&gt;0,ROUND(M27/D27*100,2),0)</f>
        <v>100</v>
      </c>
      <c r="O27" s="37">
        <f>SUM(O28:O30)</f>
        <v>92</v>
      </c>
      <c r="P27" s="37">
        <f>IF(D27&gt;0,ROUND(O27/D27*100,2),0)</f>
        <v>85.19</v>
      </c>
      <c r="Q27" s="37">
        <f>SUM(Q28:Q30)</f>
        <v>16</v>
      </c>
      <c r="R27" s="37">
        <f>IF(D27&gt;0,ROUND(Q27/D27*100,2),0)</f>
        <v>14.81</v>
      </c>
      <c r="S27" s="37">
        <f>SUM(S28:S30)</f>
        <v>0</v>
      </c>
      <c r="T27" s="37">
        <f>IF(D27&gt;0,ROUND(S27/D27*100,2),0)</f>
        <v>0</v>
      </c>
      <c r="U27" s="37">
        <f>SUM(U28:U30)</f>
        <v>0</v>
      </c>
      <c r="V27" s="37">
        <f>IF(D27&gt;0,ROUND(U27/D27*100,2),0)</f>
        <v>0</v>
      </c>
      <c r="W27" s="37">
        <f>SUM(W28:W30)</f>
        <v>108</v>
      </c>
      <c r="X27" s="37">
        <f>IF(W27&gt;0,ROUND(W27/D27*100,2),0)</f>
        <v>100</v>
      </c>
      <c r="Y27" s="2"/>
      <c r="Z27" s="2"/>
    </row>
    <row r="28" spans="1:26" ht="15" customHeight="1">
      <c r="A28" s="41" t="s">
        <v>60</v>
      </c>
      <c r="B28" s="42" t="s">
        <v>61</v>
      </c>
      <c r="C28" s="42" t="s">
        <v>62</v>
      </c>
      <c r="D28" s="43">
        <v>35</v>
      </c>
      <c r="E28" s="43">
        <v>7</v>
      </c>
      <c r="F28" s="43">
        <f t="shared" si="0"/>
        <v>20</v>
      </c>
      <c r="G28" s="43">
        <v>8</v>
      </c>
      <c r="H28" s="43">
        <f t="shared" si="1"/>
        <v>22.86</v>
      </c>
      <c r="I28" s="43">
        <v>20</v>
      </c>
      <c r="J28" s="43">
        <f t="shared" si="2"/>
        <v>57.14</v>
      </c>
      <c r="K28" s="43">
        <v>0</v>
      </c>
      <c r="L28" s="43">
        <f t="shared" si="3"/>
        <v>0</v>
      </c>
      <c r="M28" s="43">
        <v>35</v>
      </c>
      <c r="N28" s="43">
        <f>IF(D28&gt;0,ROUND(M28/D28*100,2),0)</f>
        <v>100</v>
      </c>
      <c r="O28" s="43">
        <v>29</v>
      </c>
      <c r="P28" s="43">
        <f>IF(D28&gt;0,ROUND(O28/D28*100,2),0)</f>
        <v>82.86</v>
      </c>
      <c r="Q28" s="43">
        <v>6</v>
      </c>
      <c r="R28" s="43">
        <f>IF(D28&gt;0,ROUND(Q28/D28*100,2),0)</f>
        <v>17.14</v>
      </c>
      <c r="S28" s="43">
        <v>0</v>
      </c>
      <c r="T28" s="43">
        <f>IF(D28&gt;0,ROUND(S28/D28*100,2),0)</f>
        <v>0</v>
      </c>
      <c r="U28" s="43">
        <v>0</v>
      </c>
      <c r="V28" s="43">
        <f>IF(D28&gt;0,ROUND(U28/D28*100,2),0)</f>
        <v>0</v>
      </c>
      <c r="W28" s="43">
        <v>35</v>
      </c>
      <c r="X28" s="43">
        <f>IF(W28&gt;0,ROUND(W28/D28*100,2),0)</f>
        <v>100</v>
      </c>
      <c r="Y28" s="2"/>
      <c r="Z28" s="2"/>
    </row>
    <row r="29" spans="1:26" ht="15" customHeight="1">
      <c r="A29" s="41" t="s">
        <v>63</v>
      </c>
      <c r="B29" s="42" t="s">
        <v>64</v>
      </c>
      <c r="C29" s="42" t="s">
        <v>65</v>
      </c>
      <c r="D29" s="43">
        <v>39</v>
      </c>
      <c r="E29" s="43">
        <v>8</v>
      </c>
      <c r="F29" s="43">
        <f t="shared" si="0"/>
        <v>20.51</v>
      </c>
      <c r="G29" s="43">
        <v>17</v>
      </c>
      <c r="H29" s="43">
        <f t="shared" si="1"/>
        <v>43.59</v>
      </c>
      <c r="I29" s="43">
        <v>14</v>
      </c>
      <c r="J29" s="43">
        <f t="shared" si="2"/>
        <v>35.9</v>
      </c>
      <c r="K29" s="43">
        <v>0</v>
      </c>
      <c r="L29" s="43">
        <f t="shared" si="3"/>
        <v>0</v>
      </c>
      <c r="M29" s="43">
        <v>39</v>
      </c>
      <c r="N29" s="43">
        <f>IF(D29&gt;0,ROUND(M29/D29*100,2),0)</f>
        <v>100</v>
      </c>
      <c r="O29" s="43">
        <v>34</v>
      </c>
      <c r="P29" s="43">
        <f>IF(D29&gt;0,ROUND(O29/D29*100,2),0)</f>
        <v>87.18</v>
      </c>
      <c r="Q29" s="43">
        <v>5</v>
      </c>
      <c r="R29" s="43">
        <f>IF(D29&gt;0,ROUND(Q29/D29*100,2),0)</f>
        <v>12.82</v>
      </c>
      <c r="S29" s="43">
        <v>0</v>
      </c>
      <c r="T29" s="43">
        <f>IF(D29&gt;0,ROUND(S29/D29*100,2),0)</f>
        <v>0</v>
      </c>
      <c r="U29" s="43">
        <v>0</v>
      </c>
      <c r="V29" s="43">
        <f>IF(D29&gt;0,ROUND(U29/D29*100,2),0)</f>
        <v>0</v>
      </c>
      <c r="W29" s="43">
        <v>39</v>
      </c>
      <c r="X29" s="43">
        <f>IF(W29&gt;0,ROUND(W29/D29*100,2),0)</f>
        <v>100</v>
      </c>
      <c r="Y29" s="2"/>
      <c r="Z29" s="2"/>
    </row>
    <row r="30" spans="1:26" ht="15" customHeight="1">
      <c r="A30" s="41" t="s">
        <v>66</v>
      </c>
      <c r="B30" s="42" t="s">
        <v>67</v>
      </c>
      <c r="C30" s="42" t="s">
        <v>68</v>
      </c>
      <c r="D30" s="43">
        <v>34</v>
      </c>
      <c r="E30" s="43">
        <v>5</v>
      </c>
      <c r="F30" s="43">
        <f t="shared" si="0"/>
        <v>14.71</v>
      </c>
      <c r="G30" s="43">
        <v>11</v>
      </c>
      <c r="H30" s="43">
        <f t="shared" si="1"/>
        <v>32.35</v>
      </c>
      <c r="I30" s="43">
        <v>18</v>
      </c>
      <c r="J30" s="43">
        <f t="shared" si="2"/>
        <v>52.94</v>
      </c>
      <c r="K30" s="43">
        <v>0</v>
      </c>
      <c r="L30" s="43">
        <f t="shared" si="3"/>
        <v>0</v>
      </c>
      <c r="M30" s="43">
        <v>34</v>
      </c>
      <c r="N30" s="43">
        <f>IF(D30&gt;0,ROUND(M30/D30*100,2),0)</f>
        <v>100</v>
      </c>
      <c r="O30" s="43">
        <v>29</v>
      </c>
      <c r="P30" s="43">
        <f>IF(D30&gt;0,ROUND(O30/D30*100,2),0)</f>
        <v>85.29</v>
      </c>
      <c r="Q30" s="43">
        <v>5</v>
      </c>
      <c r="R30" s="43">
        <f>IF(D30&gt;0,ROUND(Q30/D30*100,2),0)</f>
        <v>14.71</v>
      </c>
      <c r="S30" s="43">
        <v>0</v>
      </c>
      <c r="T30" s="43">
        <f>IF(D30&gt;0,ROUND(S30/D30*100,2),0)</f>
        <v>0</v>
      </c>
      <c r="U30" s="43">
        <v>0</v>
      </c>
      <c r="V30" s="43">
        <f>IF(D30&gt;0,ROUND(U30/D30*100,2),0)</f>
        <v>0</v>
      </c>
      <c r="W30" s="43">
        <v>34</v>
      </c>
      <c r="X30" s="43">
        <f>IF(W30&gt;0,ROUND(W30/D30*100,2),0)</f>
        <v>100</v>
      </c>
      <c r="Y30" s="2"/>
      <c r="Z30" s="2"/>
    </row>
    <row r="31" spans="1:26" ht="15" customHeight="1">
      <c r="A31" s="5"/>
      <c r="B31" s="7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0"/>
      <c r="B32" s="10"/>
      <c r="C32" s="11"/>
      <c r="D32" s="11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5"/>
      <c r="B33" s="7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5"/>
      <c r="B34" s="7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5"/>
      <c r="B35" s="7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5"/>
      <c r="B36" s="7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5"/>
      <c r="B37" s="7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5"/>
      <c r="B38" s="7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5"/>
      <c r="B39" s="7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5"/>
      <c r="B40" s="7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5"/>
      <c r="B41" s="7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5"/>
      <c r="B42" s="7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5"/>
      <c r="B43" s="7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5"/>
      <c r="B44" s="7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5"/>
      <c r="B45" s="7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5"/>
      <c r="B46" s="7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5"/>
      <c r="B47" s="7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5"/>
      <c r="B48" s="7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sheetProtection/>
  <mergeCells count="25">
    <mergeCell ref="S9:T9"/>
    <mergeCell ref="U9:V9"/>
    <mergeCell ref="W9:X9"/>
    <mergeCell ref="A11:C11"/>
    <mergeCell ref="A32:J32"/>
    <mergeCell ref="K9:L9"/>
    <mergeCell ref="M9:N9"/>
    <mergeCell ref="O9:P9"/>
    <mergeCell ref="Q9:R9"/>
    <mergeCell ref="A1:E1"/>
    <mergeCell ref="A2:E2"/>
    <mergeCell ref="K1:X1"/>
    <mergeCell ref="K2:X2"/>
    <mergeCell ref="K3:X3"/>
    <mergeCell ref="A6:X6"/>
    <mergeCell ref="A8:A10"/>
    <mergeCell ref="B8:B10"/>
    <mergeCell ref="C8:C10"/>
    <mergeCell ref="D8:D10"/>
    <mergeCell ref="E8:N8"/>
    <mergeCell ref="O8:X8"/>
    <mergeCell ref="E9:F9"/>
    <mergeCell ref="G9:H9"/>
    <mergeCell ref="I9:J9"/>
    <mergeCell ref="A5:X5"/>
  </mergeCells>
  <printOptions/>
  <pageMargins left="0.32" right="0.3937007874015748" top="0.67" bottom="0.3937007874015748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Y26" sqref="Y26"/>
    </sheetView>
  </sheetViews>
  <sheetFormatPr defaultColWidth="9.140625" defaultRowHeight="15"/>
  <cols>
    <col min="1" max="1" width="5.00390625" style="0" customWidth="1"/>
    <col min="2" max="2" width="10.421875" style="0" customWidth="1"/>
    <col min="3" max="3" width="18.7109375" style="0" customWidth="1"/>
    <col min="4" max="22" width="6.28125" style="0" customWidth="1"/>
  </cols>
  <sheetData>
    <row r="1" spans="1:24" ht="15.75">
      <c r="A1" s="12" t="s">
        <v>16</v>
      </c>
      <c r="B1" s="12"/>
      <c r="C1" s="12"/>
      <c r="D1" s="12"/>
      <c r="E1" s="12"/>
      <c r="F1" s="13"/>
      <c r="G1" s="13"/>
      <c r="H1" s="13"/>
      <c r="I1" s="13"/>
      <c r="J1" s="13"/>
      <c r="K1" s="14" t="s">
        <v>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5" customHeight="1">
      <c r="A2" s="15" t="s">
        <v>17</v>
      </c>
      <c r="B2" s="15"/>
      <c r="C2" s="15"/>
      <c r="D2" s="15"/>
      <c r="E2" s="15"/>
      <c r="F2" s="16"/>
      <c r="G2" s="16"/>
      <c r="H2" s="16"/>
      <c r="I2" s="16"/>
      <c r="J2" s="16"/>
      <c r="K2" s="15" t="s">
        <v>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"/>
      <c r="Z2" s="2"/>
    </row>
    <row r="3" spans="1:26" ht="15" customHeight="1">
      <c r="A3" s="13"/>
      <c r="B3" s="17"/>
      <c r="C3" s="17"/>
      <c r="D3" s="17"/>
      <c r="E3" s="17"/>
      <c r="F3" s="17"/>
      <c r="G3" s="17"/>
      <c r="H3" s="17"/>
      <c r="I3" s="17"/>
      <c r="J3" s="17"/>
      <c r="K3" s="18" t="s">
        <v>73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"/>
      <c r="Z3" s="2"/>
    </row>
    <row r="4" spans="1:24" ht="15" customHeight="1">
      <c r="A4" s="5"/>
      <c r="B4" s="7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9"/>
      <c r="Q4" s="9"/>
      <c r="R4" s="9"/>
      <c r="S4" s="9"/>
      <c r="T4" s="9"/>
      <c r="U4" s="9"/>
      <c r="V4" s="9"/>
      <c r="W4" s="2"/>
      <c r="X4" s="2"/>
    </row>
    <row r="5" spans="1:24" ht="15" customHeight="1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"/>
      <c r="X5" s="2"/>
    </row>
    <row r="6" spans="1:24" ht="15" customHeight="1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"/>
      <c r="X6" s="2"/>
    </row>
    <row r="7" spans="1:24" ht="15" customHeight="1">
      <c r="A7" s="26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3"/>
      <c r="P7" s="23"/>
      <c r="Q7" s="23"/>
      <c r="R7" s="23"/>
      <c r="S7" s="23"/>
      <c r="T7" s="23"/>
      <c r="U7" s="23"/>
      <c r="V7" s="23"/>
      <c r="W7" s="2"/>
      <c r="X7" s="2"/>
    </row>
    <row r="8" spans="1:24" ht="15" customHeight="1">
      <c r="A8" s="28" t="s">
        <v>0</v>
      </c>
      <c r="B8" s="29" t="s">
        <v>13</v>
      </c>
      <c r="C8" s="29" t="s">
        <v>14</v>
      </c>
      <c r="D8" s="29" t="s">
        <v>15</v>
      </c>
      <c r="E8" s="30" t="s">
        <v>6</v>
      </c>
      <c r="F8" s="31"/>
      <c r="G8" s="31"/>
      <c r="H8" s="31"/>
      <c r="I8" s="31"/>
      <c r="J8" s="31"/>
      <c r="K8" s="31"/>
      <c r="L8" s="31"/>
      <c r="M8" s="31"/>
      <c r="N8" s="31"/>
      <c r="O8" s="28" t="s">
        <v>5</v>
      </c>
      <c r="P8" s="28"/>
      <c r="Q8" s="28"/>
      <c r="R8" s="28"/>
      <c r="S8" s="28"/>
      <c r="T8" s="28"/>
      <c r="U8" s="28"/>
      <c r="V8" s="28"/>
      <c r="W8" s="2"/>
      <c r="X8" s="2"/>
    </row>
    <row r="9" spans="1:24" ht="31.5" customHeight="1">
      <c r="A9" s="28"/>
      <c r="B9" s="29"/>
      <c r="C9" s="29"/>
      <c r="D9" s="29"/>
      <c r="E9" s="28" t="s">
        <v>7</v>
      </c>
      <c r="F9" s="28"/>
      <c r="G9" s="28" t="s">
        <v>8</v>
      </c>
      <c r="H9" s="28"/>
      <c r="I9" s="28" t="s">
        <v>9</v>
      </c>
      <c r="J9" s="28"/>
      <c r="K9" s="28" t="s">
        <v>10</v>
      </c>
      <c r="L9" s="28"/>
      <c r="M9" s="32" t="s">
        <v>12</v>
      </c>
      <c r="N9" s="33"/>
      <c r="O9" s="28" t="s">
        <v>11</v>
      </c>
      <c r="P9" s="28"/>
      <c r="Q9" s="28" t="s">
        <v>8</v>
      </c>
      <c r="R9" s="28"/>
      <c r="S9" s="28" t="s">
        <v>9</v>
      </c>
      <c r="T9" s="28"/>
      <c r="U9" s="32" t="s">
        <v>12</v>
      </c>
      <c r="V9" s="33"/>
      <c r="W9" s="2"/>
      <c r="X9" s="2"/>
    </row>
    <row r="10" spans="1:24" ht="15" customHeight="1">
      <c r="A10" s="28"/>
      <c r="B10" s="29"/>
      <c r="C10" s="29"/>
      <c r="D10" s="29"/>
      <c r="E10" s="34" t="s">
        <v>1</v>
      </c>
      <c r="F10" s="34" t="s">
        <v>2</v>
      </c>
      <c r="G10" s="34" t="s">
        <v>1</v>
      </c>
      <c r="H10" s="34" t="s">
        <v>2</v>
      </c>
      <c r="I10" s="34" t="s">
        <v>1</v>
      </c>
      <c r="J10" s="34" t="s">
        <v>2</v>
      </c>
      <c r="K10" s="34" t="s">
        <v>1</v>
      </c>
      <c r="L10" s="34" t="s">
        <v>2</v>
      </c>
      <c r="M10" s="34" t="s">
        <v>1</v>
      </c>
      <c r="N10" s="34" t="s">
        <v>2</v>
      </c>
      <c r="O10" s="34" t="s">
        <v>1</v>
      </c>
      <c r="P10" s="34" t="s">
        <v>2</v>
      </c>
      <c r="Q10" s="34" t="s">
        <v>1</v>
      </c>
      <c r="R10" s="34" t="s">
        <v>2</v>
      </c>
      <c r="S10" s="34" t="s">
        <v>1</v>
      </c>
      <c r="T10" s="34" t="s">
        <v>2</v>
      </c>
      <c r="U10" s="34" t="s">
        <v>1</v>
      </c>
      <c r="V10" s="34" t="s">
        <v>2</v>
      </c>
      <c r="W10" s="2"/>
      <c r="X10" s="2"/>
    </row>
    <row r="11" spans="1:24" ht="15" customHeight="1">
      <c r="A11" s="35" t="s">
        <v>69</v>
      </c>
      <c r="B11" s="36"/>
      <c r="C11" s="36"/>
      <c r="D11" s="37">
        <f>SUM(D12:D30)/2</f>
        <v>261</v>
      </c>
      <c r="E11" s="38">
        <f>SUM(E12:E30)/2</f>
        <v>75</v>
      </c>
      <c r="F11" s="37">
        <f aca="true" t="shared" si="0" ref="F11:F30">IF(D11&gt;0,ROUND(E11/D11*100,2),0)</f>
        <v>28.74</v>
      </c>
      <c r="G11" s="37">
        <f>SUM(G12:G30)/2</f>
        <v>142</v>
      </c>
      <c r="H11" s="37">
        <f aca="true" t="shared" si="1" ref="H11:H30">IF(D11&gt;0,ROUND(G11/D11*100,2),0)</f>
        <v>54.41</v>
      </c>
      <c r="I11" s="37">
        <f>SUM(I12:I30)/2</f>
        <v>44</v>
      </c>
      <c r="J11" s="37">
        <f aca="true" t="shared" si="2" ref="J11:J30">IF(D11&gt;0,ROUND(I11/D11*100,2),0)</f>
        <v>16.86</v>
      </c>
      <c r="K11" s="37">
        <f>SUM(K12:K30)/2</f>
        <v>0</v>
      </c>
      <c r="L11" s="37">
        <f aca="true" t="shared" si="3" ref="L11:L30">IF(D11&gt;0,ROUND(K11/D11*100,2),0)</f>
        <v>0</v>
      </c>
      <c r="M11" s="37">
        <f>SUM(M12:M30)/2</f>
        <v>261</v>
      </c>
      <c r="N11" s="37">
        <f>IF(D11&gt;0,ROUND(M11/D11*100,2),0)</f>
        <v>100</v>
      </c>
      <c r="O11" s="37">
        <f>SUM(O12:O30)/2</f>
        <v>249</v>
      </c>
      <c r="P11" s="37">
        <f>IF(D11&gt;0,ROUND(O11/D11*100,2),0)</f>
        <v>95.4</v>
      </c>
      <c r="Q11" s="37">
        <f>SUM(Q12:Q30)/2</f>
        <v>12</v>
      </c>
      <c r="R11" s="37">
        <f>IF(D11&gt;0,ROUND(Q11/D11*100,2),0)</f>
        <v>4.6</v>
      </c>
      <c r="S11" s="37">
        <f>SUM(S12:S30)/2</f>
        <v>0</v>
      </c>
      <c r="T11" s="37">
        <f>IF(D11&gt;0,ROUND(S11/D11*100,2),0)</f>
        <v>0</v>
      </c>
      <c r="U11" s="37">
        <f>SUM(U12:U30)/2</f>
        <v>261</v>
      </c>
      <c r="V11" s="37">
        <f>IF(D11&gt;0,ROUND(U11/D11*100,2),0)</f>
        <v>100</v>
      </c>
      <c r="W11" s="2"/>
      <c r="X11" s="2"/>
    </row>
    <row r="12" spans="1:24" ht="15" customHeight="1">
      <c r="A12" s="39">
        <v>1</v>
      </c>
      <c r="B12" s="40" t="s">
        <v>20</v>
      </c>
      <c r="C12" s="40"/>
      <c r="D12" s="37">
        <f>SUM(D13:D16)</f>
        <v>76</v>
      </c>
      <c r="E12" s="38">
        <f>SUM(E13:E16)</f>
        <v>16</v>
      </c>
      <c r="F12" s="37">
        <f t="shared" si="0"/>
        <v>21.05</v>
      </c>
      <c r="G12" s="37">
        <f>SUM(G13:G16)</f>
        <v>41</v>
      </c>
      <c r="H12" s="37">
        <f t="shared" si="1"/>
        <v>53.95</v>
      </c>
      <c r="I12" s="37">
        <f>SUM(I13:I16)</f>
        <v>19</v>
      </c>
      <c r="J12" s="37">
        <f t="shared" si="2"/>
        <v>25</v>
      </c>
      <c r="K12" s="37">
        <f>SUM(K13:K16)</f>
        <v>0</v>
      </c>
      <c r="L12" s="37">
        <f t="shared" si="3"/>
        <v>0</v>
      </c>
      <c r="M12" s="37">
        <f>SUM(M13:M16)</f>
        <v>76</v>
      </c>
      <c r="N12" s="37">
        <f>IF(D12&gt;0,ROUND(M12/D12*100,2),0)</f>
        <v>100</v>
      </c>
      <c r="O12" s="37">
        <f>SUM(O13:O16)</f>
        <v>70</v>
      </c>
      <c r="P12" s="37">
        <f>IF(D12&gt;0,ROUND(O12/D12*100,2),0)</f>
        <v>92.11</v>
      </c>
      <c r="Q12" s="37">
        <f>SUM(Q13:Q16)</f>
        <v>6</v>
      </c>
      <c r="R12" s="37">
        <f>IF(D12&gt;0,ROUND(Q12/D12*100,2),0)</f>
        <v>7.89</v>
      </c>
      <c r="S12" s="37">
        <f>SUM(S13:S16)</f>
        <v>0</v>
      </c>
      <c r="T12" s="37">
        <f>IF(D12&gt;0,ROUND(S12/D12*100,2),0)</f>
        <v>0</v>
      </c>
      <c r="U12" s="37">
        <f>SUM(U13:U16)</f>
        <v>76</v>
      </c>
      <c r="V12" s="37">
        <f>IF(U12&gt;0,ROUND(U12/D12*100,2),0)</f>
        <v>100</v>
      </c>
      <c r="W12" s="2"/>
      <c r="X12" s="2"/>
    </row>
    <row r="13" spans="1:24" ht="15" customHeight="1">
      <c r="A13" s="41" t="s">
        <v>21</v>
      </c>
      <c r="B13" s="42" t="s">
        <v>22</v>
      </c>
      <c r="C13" s="42" t="s">
        <v>23</v>
      </c>
      <c r="D13" s="43">
        <v>18</v>
      </c>
      <c r="E13" s="43">
        <v>3</v>
      </c>
      <c r="F13" s="43">
        <f t="shared" si="0"/>
        <v>16.67</v>
      </c>
      <c r="G13" s="43">
        <v>11</v>
      </c>
      <c r="H13" s="43">
        <f t="shared" si="1"/>
        <v>61.11</v>
      </c>
      <c r="I13" s="43">
        <v>4</v>
      </c>
      <c r="J13" s="43">
        <f t="shared" si="2"/>
        <v>22.22</v>
      </c>
      <c r="K13" s="43">
        <v>0</v>
      </c>
      <c r="L13" s="43">
        <f t="shared" si="3"/>
        <v>0</v>
      </c>
      <c r="M13" s="43">
        <v>18</v>
      </c>
      <c r="N13" s="43">
        <f>IF(D13&gt;0,ROUND(M13/D13*100,2),0)</f>
        <v>100</v>
      </c>
      <c r="O13" s="43">
        <v>17</v>
      </c>
      <c r="P13" s="43">
        <f>IF(D13&gt;0,ROUND(O13/D13*100,2),0)</f>
        <v>94.44</v>
      </c>
      <c r="Q13" s="43">
        <v>1</v>
      </c>
      <c r="R13" s="43">
        <f>IF(D13&gt;0,ROUND(Q13/D13*100,2),0)</f>
        <v>5.56</v>
      </c>
      <c r="S13" s="43">
        <v>0</v>
      </c>
      <c r="T13" s="43">
        <f>IF(D13&gt;0,ROUND(S13/D13*100,2),0)</f>
        <v>0</v>
      </c>
      <c r="U13" s="43">
        <v>18</v>
      </c>
      <c r="V13" s="43">
        <f>IF(U13&gt;0,ROUND(U13/D13*100,2),0)</f>
        <v>100</v>
      </c>
      <c r="W13" s="2"/>
      <c r="X13" s="2"/>
    </row>
    <row r="14" spans="1:24" ht="15" customHeight="1">
      <c r="A14" s="41" t="s">
        <v>24</v>
      </c>
      <c r="B14" s="42" t="s">
        <v>25</v>
      </c>
      <c r="C14" s="42" t="s">
        <v>26</v>
      </c>
      <c r="D14" s="43">
        <v>17</v>
      </c>
      <c r="E14" s="43">
        <v>3</v>
      </c>
      <c r="F14" s="43">
        <f t="shared" si="0"/>
        <v>17.65</v>
      </c>
      <c r="G14" s="43">
        <v>11</v>
      </c>
      <c r="H14" s="43">
        <f t="shared" si="1"/>
        <v>64.71</v>
      </c>
      <c r="I14" s="43">
        <v>3</v>
      </c>
      <c r="J14" s="43">
        <f t="shared" si="2"/>
        <v>17.65</v>
      </c>
      <c r="K14" s="43">
        <v>0</v>
      </c>
      <c r="L14" s="43">
        <f t="shared" si="3"/>
        <v>0</v>
      </c>
      <c r="M14" s="43">
        <v>17</v>
      </c>
      <c r="N14" s="43">
        <f>IF(D14&gt;0,ROUND(M14/D14*100,2),0)</f>
        <v>100</v>
      </c>
      <c r="O14" s="43">
        <v>16</v>
      </c>
      <c r="P14" s="43">
        <f>IF(D14&gt;0,ROUND(O14/D14*100,2),0)</f>
        <v>94.12</v>
      </c>
      <c r="Q14" s="43">
        <v>1</v>
      </c>
      <c r="R14" s="43">
        <f>IF(D14&gt;0,ROUND(Q14/D14*100,2),0)</f>
        <v>5.88</v>
      </c>
      <c r="S14" s="43">
        <v>0</v>
      </c>
      <c r="T14" s="43">
        <f>IF(D14&gt;0,ROUND(S14/D14*100,2),0)</f>
        <v>0</v>
      </c>
      <c r="U14" s="43">
        <v>17</v>
      </c>
      <c r="V14" s="43">
        <f>IF(U14&gt;0,ROUND(U14/D14*100,2),0)</f>
        <v>100</v>
      </c>
      <c r="W14" s="2"/>
      <c r="X14" s="2"/>
    </row>
    <row r="15" spans="1:24" ht="15" customHeight="1">
      <c r="A15" s="41" t="s">
        <v>27</v>
      </c>
      <c r="B15" s="42" t="s">
        <v>28</v>
      </c>
      <c r="C15" s="42" t="s">
        <v>29</v>
      </c>
      <c r="D15" s="43">
        <v>20</v>
      </c>
      <c r="E15" s="43">
        <v>7</v>
      </c>
      <c r="F15" s="43">
        <f t="shared" si="0"/>
        <v>35</v>
      </c>
      <c r="G15" s="43">
        <v>9</v>
      </c>
      <c r="H15" s="43">
        <f t="shared" si="1"/>
        <v>45</v>
      </c>
      <c r="I15" s="43">
        <v>4</v>
      </c>
      <c r="J15" s="43">
        <f t="shared" si="2"/>
        <v>20</v>
      </c>
      <c r="K15" s="43">
        <v>0</v>
      </c>
      <c r="L15" s="43">
        <f t="shared" si="3"/>
        <v>0</v>
      </c>
      <c r="M15" s="43">
        <v>20</v>
      </c>
      <c r="N15" s="43">
        <f>IF(D15&gt;0,ROUND(M15/D15*100,2),0)</f>
        <v>100</v>
      </c>
      <c r="O15" s="43">
        <v>17</v>
      </c>
      <c r="P15" s="43">
        <f>IF(D15&gt;0,ROUND(O15/D15*100,2),0)</f>
        <v>85</v>
      </c>
      <c r="Q15" s="43">
        <v>3</v>
      </c>
      <c r="R15" s="43">
        <f>IF(D15&gt;0,ROUND(Q15/D15*100,2),0)</f>
        <v>15</v>
      </c>
      <c r="S15" s="43">
        <v>0</v>
      </c>
      <c r="T15" s="43">
        <f>IF(D15&gt;0,ROUND(S15/D15*100,2),0)</f>
        <v>0</v>
      </c>
      <c r="U15" s="43">
        <v>20</v>
      </c>
      <c r="V15" s="43">
        <f>IF(U15&gt;0,ROUND(U15/D15*100,2),0)</f>
        <v>100</v>
      </c>
      <c r="W15" s="2"/>
      <c r="X15" s="2"/>
    </row>
    <row r="16" spans="1:24" ht="15" customHeight="1">
      <c r="A16" s="41" t="s">
        <v>30</v>
      </c>
      <c r="B16" s="42" t="s">
        <v>31</v>
      </c>
      <c r="C16" s="42" t="s">
        <v>32</v>
      </c>
      <c r="D16" s="43">
        <v>21</v>
      </c>
      <c r="E16" s="43">
        <v>3</v>
      </c>
      <c r="F16" s="43">
        <f t="shared" si="0"/>
        <v>14.29</v>
      </c>
      <c r="G16" s="43">
        <v>10</v>
      </c>
      <c r="H16" s="43">
        <f t="shared" si="1"/>
        <v>47.62</v>
      </c>
      <c r="I16" s="43">
        <v>8</v>
      </c>
      <c r="J16" s="43">
        <f t="shared" si="2"/>
        <v>38.1</v>
      </c>
      <c r="K16" s="43">
        <v>0</v>
      </c>
      <c r="L16" s="43">
        <f t="shared" si="3"/>
        <v>0</v>
      </c>
      <c r="M16" s="43">
        <v>21</v>
      </c>
      <c r="N16" s="43">
        <f>IF(D16&gt;0,ROUND(M16/D16*100,2),0)</f>
        <v>100</v>
      </c>
      <c r="O16" s="43">
        <v>20</v>
      </c>
      <c r="P16" s="43">
        <f>IF(D16&gt;0,ROUND(O16/D16*100,2),0)</f>
        <v>95.24</v>
      </c>
      <c r="Q16" s="43">
        <v>1</v>
      </c>
      <c r="R16" s="43">
        <f>IF(D16&gt;0,ROUND(Q16/D16*100,2),0)</f>
        <v>4.76</v>
      </c>
      <c r="S16" s="43">
        <v>0</v>
      </c>
      <c r="T16" s="43">
        <f>IF(D16&gt;0,ROUND(S16/D16*100,2),0)</f>
        <v>0</v>
      </c>
      <c r="U16" s="43">
        <v>21</v>
      </c>
      <c r="V16" s="43">
        <f>IF(U16&gt;0,ROUND(U16/D16*100,2),0)</f>
        <v>100</v>
      </c>
      <c r="W16" s="2"/>
      <c r="X16" s="2"/>
    </row>
    <row r="17" spans="1:24" ht="15" customHeight="1">
      <c r="A17" s="39">
        <v>2</v>
      </c>
      <c r="B17" s="40" t="s">
        <v>33</v>
      </c>
      <c r="C17" s="40"/>
      <c r="D17" s="37">
        <f>SUM(D18:D21)</f>
        <v>62</v>
      </c>
      <c r="E17" s="38">
        <f>SUM(E18:E21)</f>
        <v>25</v>
      </c>
      <c r="F17" s="37">
        <f t="shared" si="0"/>
        <v>40.32</v>
      </c>
      <c r="G17" s="37">
        <f>SUM(G18:G21)</f>
        <v>25</v>
      </c>
      <c r="H17" s="37">
        <f t="shared" si="1"/>
        <v>40.32</v>
      </c>
      <c r="I17" s="37">
        <f>SUM(I18:I21)</f>
        <v>12</v>
      </c>
      <c r="J17" s="37">
        <f t="shared" si="2"/>
        <v>19.35</v>
      </c>
      <c r="K17" s="37">
        <f>SUM(K18:K21)</f>
        <v>0</v>
      </c>
      <c r="L17" s="37">
        <f t="shared" si="3"/>
        <v>0</v>
      </c>
      <c r="M17" s="37">
        <f>SUM(M18:M21)</f>
        <v>62</v>
      </c>
      <c r="N17" s="37">
        <f>IF(D17&gt;0,ROUND(M17/D17*100,2),0)</f>
        <v>100</v>
      </c>
      <c r="O17" s="37">
        <f>SUM(O18:O21)</f>
        <v>60</v>
      </c>
      <c r="P17" s="37">
        <f>IF(D17&gt;0,ROUND(O17/D17*100,2),0)</f>
        <v>96.77</v>
      </c>
      <c r="Q17" s="37">
        <f>SUM(Q18:Q21)</f>
        <v>2</v>
      </c>
      <c r="R17" s="37">
        <f>IF(D17&gt;0,ROUND(Q17/D17*100,2),0)</f>
        <v>3.23</v>
      </c>
      <c r="S17" s="37">
        <f>SUM(S18:S21)</f>
        <v>0</v>
      </c>
      <c r="T17" s="37">
        <f>IF(D17&gt;0,ROUND(S17/D17*100,2),0)</f>
        <v>0</v>
      </c>
      <c r="U17" s="37">
        <f>SUM(U18:U21)</f>
        <v>62</v>
      </c>
      <c r="V17" s="37">
        <f>IF(U17&gt;0,ROUND(U17/D17*100,2),0)</f>
        <v>100</v>
      </c>
      <c r="W17" s="2"/>
      <c r="X17" s="2"/>
    </row>
    <row r="18" spans="1:24" ht="15" customHeight="1">
      <c r="A18" s="41" t="s">
        <v>34</v>
      </c>
      <c r="B18" s="42" t="s">
        <v>35</v>
      </c>
      <c r="C18" s="42" t="s">
        <v>36</v>
      </c>
      <c r="D18" s="43">
        <v>13</v>
      </c>
      <c r="E18" s="43">
        <v>3</v>
      </c>
      <c r="F18" s="43">
        <f t="shared" si="0"/>
        <v>23.08</v>
      </c>
      <c r="G18" s="43">
        <v>4</v>
      </c>
      <c r="H18" s="43">
        <f t="shared" si="1"/>
        <v>30.77</v>
      </c>
      <c r="I18" s="43">
        <v>6</v>
      </c>
      <c r="J18" s="43">
        <f t="shared" si="2"/>
        <v>46.15</v>
      </c>
      <c r="K18" s="43">
        <v>0</v>
      </c>
      <c r="L18" s="43">
        <f t="shared" si="3"/>
        <v>0</v>
      </c>
      <c r="M18" s="43">
        <v>13</v>
      </c>
      <c r="N18" s="43">
        <f>IF(D18&gt;0,ROUND(M18/D18*100,2),0)</f>
        <v>100</v>
      </c>
      <c r="O18" s="43">
        <v>13</v>
      </c>
      <c r="P18" s="43">
        <f>IF(D18&gt;0,ROUND(O18/D18*100,2),0)</f>
        <v>100</v>
      </c>
      <c r="Q18" s="43">
        <v>0</v>
      </c>
      <c r="R18" s="43">
        <f>IF(D18&gt;0,ROUND(Q18/D18*100,2),0)</f>
        <v>0</v>
      </c>
      <c r="S18" s="43">
        <v>0</v>
      </c>
      <c r="T18" s="43">
        <f>IF(D18&gt;0,ROUND(S18/D18*100,2),0)</f>
        <v>0</v>
      </c>
      <c r="U18" s="43">
        <v>13</v>
      </c>
      <c r="V18" s="43">
        <f>IF(U18&gt;0,ROUND(U18/D18*100,2),0)</f>
        <v>100</v>
      </c>
      <c r="W18" s="2"/>
      <c r="X18" s="6"/>
    </row>
    <row r="19" spans="1:24" ht="15" customHeight="1">
      <c r="A19" s="41" t="s">
        <v>37</v>
      </c>
      <c r="B19" s="42" t="s">
        <v>38</v>
      </c>
      <c r="C19" s="42" t="s">
        <v>39</v>
      </c>
      <c r="D19" s="43">
        <v>10</v>
      </c>
      <c r="E19" s="43">
        <v>3</v>
      </c>
      <c r="F19" s="43">
        <f t="shared" si="0"/>
        <v>30</v>
      </c>
      <c r="G19" s="43">
        <v>4</v>
      </c>
      <c r="H19" s="43">
        <f t="shared" si="1"/>
        <v>40</v>
      </c>
      <c r="I19" s="43">
        <v>3</v>
      </c>
      <c r="J19" s="43">
        <f t="shared" si="2"/>
        <v>30</v>
      </c>
      <c r="K19" s="43">
        <v>0</v>
      </c>
      <c r="L19" s="43">
        <f t="shared" si="3"/>
        <v>0</v>
      </c>
      <c r="M19" s="43">
        <v>10</v>
      </c>
      <c r="N19" s="43">
        <f>IF(D19&gt;0,ROUND(M19/D19*100,2),0)</f>
        <v>100</v>
      </c>
      <c r="O19" s="43">
        <v>9</v>
      </c>
      <c r="P19" s="43">
        <f>IF(D19&gt;0,ROUND(O19/D19*100,2),0)</f>
        <v>90</v>
      </c>
      <c r="Q19" s="43">
        <v>1</v>
      </c>
      <c r="R19" s="43">
        <f>IF(D19&gt;0,ROUND(Q19/D19*100,2),0)</f>
        <v>10</v>
      </c>
      <c r="S19" s="43">
        <v>0</v>
      </c>
      <c r="T19" s="43">
        <f>IF(D19&gt;0,ROUND(S19/D19*100,2),0)</f>
        <v>0</v>
      </c>
      <c r="U19" s="43">
        <v>10</v>
      </c>
      <c r="V19" s="43">
        <f>IF(U19&gt;0,ROUND(U19/D19*100,2),0)</f>
        <v>100</v>
      </c>
      <c r="W19" s="2"/>
      <c r="X19" s="2"/>
    </row>
    <row r="20" spans="1:24" ht="15" customHeight="1">
      <c r="A20" s="41" t="s">
        <v>40</v>
      </c>
      <c r="B20" s="42" t="s">
        <v>41</v>
      </c>
      <c r="C20" s="42" t="s">
        <v>42</v>
      </c>
      <c r="D20" s="43">
        <v>21</v>
      </c>
      <c r="E20" s="43">
        <v>9</v>
      </c>
      <c r="F20" s="43">
        <f t="shared" si="0"/>
        <v>42.86</v>
      </c>
      <c r="G20" s="43">
        <v>10</v>
      </c>
      <c r="H20" s="43">
        <f t="shared" si="1"/>
        <v>47.62</v>
      </c>
      <c r="I20" s="43">
        <v>2</v>
      </c>
      <c r="J20" s="43">
        <f t="shared" si="2"/>
        <v>9.52</v>
      </c>
      <c r="K20" s="43">
        <v>0</v>
      </c>
      <c r="L20" s="43">
        <f t="shared" si="3"/>
        <v>0</v>
      </c>
      <c r="M20" s="43">
        <v>21</v>
      </c>
      <c r="N20" s="43">
        <f>IF(D20&gt;0,ROUND(M20/D20*100,2),0)</f>
        <v>100</v>
      </c>
      <c r="O20" s="43">
        <v>20</v>
      </c>
      <c r="P20" s="43">
        <f>IF(D20&gt;0,ROUND(O20/D20*100,2),0)</f>
        <v>95.24</v>
      </c>
      <c r="Q20" s="43">
        <v>1</v>
      </c>
      <c r="R20" s="43">
        <f>IF(D20&gt;0,ROUND(Q20/D20*100,2),0)</f>
        <v>4.76</v>
      </c>
      <c r="S20" s="43">
        <v>0</v>
      </c>
      <c r="T20" s="43">
        <f>IF(D20&gt;0,ROUND(S20/D20*100,2),0)</f>
        <v>0</v>
      </c>
      <c r="U20" s="43">
        <v>21</v>
      </c>
      <c r="V20" s="43">
        <f>IF(U20&gt;0,ROUND(U20/D20*100,2),0)</f>
        <v>100</v>
      </c>
      <c r="W20" s="2"/>
      <c r="X20" s="2"/>
    </row>
    <row r="21" spans="1:24" ht="15" customHeight="1">
      <c r="A21" s="41" t="s">
        <v>43</v>
      </c>
      <c r="B21" s="42" t="s">
        <v>44</v>
      </c>
      <c r="C21" s="42" t="s">
        <v>45</v>
      </c>
      <c r="D21" s="43">
        <v>18</v>
      </c>
      <c r="E21" s="43">
        <v>10</v>
      </c>
      <c r="F21" s="43">
        <f t="shared" si="0"/>
        <v>55.56</v>
      </c>
      <c r="G21" s="43">
        <v>7</v>
      </c>
      <c r="H21" s="43">
        <f t="shared" si="1"/>
        <v>38.89</v>
      </c>
      <c r="I21" s="43">
        <v>1</v>
      </c>
      <c r="J21" s="43">
        <f t="shared" si="2"/>
        <v>5.56</v>
      </c>
      <c r="K21" s="43">
        <v>0</v>
      </c>
      <c r="L21" s="43">
        <f t="shared" si="3"/>
        <v>0</v>
      </c>
      <c r="M21" s="43">
        <v>18</v>
      </c>
      <c r="N21" s="43">
        <f>IF(D21&gt;0,ROUND(M21/D21*100,2),0)</f>
        <v>100</v>
      </c>
      <c r="O21" s="43">
        <v>18</v>
      </c>
      <c r="P21" s="43">
        <f>IF(D21&gt;0,ROUND(O21/D21*100,2),0)</f>
        <v>100</v>
      </c>
      <c r="Q21" s="43">
        <v>0</v>
      </c>
      <c r="R21" s="43">
        <f>IF(D21&gt;0,ROUND(Q21/D21*100,2),0)</f>
        <v>0</v>
      </c>
      <c r="S21" s="43">
        <v>0</v>
      </c>
      <c r="T21" s="43">
        <f>IF(D21&gt;0,ROUND(S21/D21*100,2),0)</f>
        <v>0</v>
      </c>
      <c r="U21" s="43">
        <v>18</v>
      </c>
      <c r="V21" s="43">
        <f>IF(U21&gt;0,ROUND(U21/D21*100,2),0)</f>
        <v>100</v>
      </c>
      <c r="W21" s="2"/>
      <c r="X21" s="2"/>
    </row>
    <row r="22" spans="1:24" ht="15" customHeight="1">
      <c r="A22" s="39">
        <v>3</v>
      </c>
      <c r="B22" s="40" t="s">
        <v>46</v>
      </c>
      <c r="C22" s="40"/>
      <c r="D22" s="37">
        <f>SUM(D23:D26)</f>
        <v>80</v>
      </c>
      <c r="E22" s="38">
        <f>SUM(E23:E26)</f>
        <v>19</v>
      </c>
      <c r="F22" s="37">
        <f t="shared" si="0"/>
        <v>23.75</v>
      </c>
      <c r="G22" s="37">
        <f>SUM(G23:G26)</f>
        <v>53</v>
      </c>
      <c r="H22" s="37">
        <f t="shared" si="1"/>
        <v>66.25</v>
      </c>
      <c r="I22" s="37">
        <f>SUM(I23:I26)</f>
        <v>8</v>
      </c>
      <c r="J22" s="37">
        <f t="shared" si="2"/>
        <v>10</v>
      </c>
      <c r="K22" s="37">
        <f>SUM(K23:K26)</f>
        <v>0</v>
      </c>
      <c r="L22" s="37">
        <f t="shared" si="3"/>
        <v>0</v>
      </c>
      <c r="M22" s="37">
        <f>SUM(M23:M26)</f>
        <v>80</v>
      </c>
      <c r="N22" s="37">
        <f>IF(D22&gt;0,ROUND(M22/D22*100,2),0)</f>
        <v>100</v>
      </c>
      <c r="O22" s="37">
        <f>SUM(O23:O26)</f>
        <v>77</v>
      </c>
      <c r="P22" s="37">
        <f>IF(D22&gt;0,ROUND(O22/D22*100,2),0)</f>
        <v>96.25</v>
      </c>
      <c r="Q22" s="37">
        <f>SUM(Q23:Q26)</f>
        <v>3</v>
      </c>
      <c r="R22" s="37">
        <f>IF(D22&gt;0,ROUND(Q22/D22*100,2),0)</f>
        <v>3.75</v>
      </c>
      <c r="S22" s="37">
        <f>SUM(S23:S26)</f>
        <v>0</v>
      </c>
      <c r="T22" s="37">
        <f>IF(D22&gt;0,ROUND(S22/D22*100,2),0)</f>
        <v>0</v>
      </c>
      <c r="U22" s="37">
        <f>SUM(U23:U26)</f>
        <v>80</v>
      </c>
      <c r="V22" s="37">
        <f>IF(U22&gt;0,ROUND(U22/D22*100,2),0)</f>
        <v>100</v>
      </c>
      <c r="W22" s="2"/>
      <c r="X22" s="2"/>
    </row>
    <row r="23" spans="1:24" ht="15" customHeight="1">
      <c r="A23" s="41" t="s">
        <v>47</v>
      </c>
      <c r="B23" s="42" t="s">
        <v>48</v>
      </c>
      <c r="C23" s="42" t="s">
        <v>49</v>
      </c>
      <c r="D23" s="43">
        <v>24</v>
      </c>
      <c r="E23" s="43">
        <v>5</v>
      </c>
      <c r="F23" s="43">
        <f t="shared" si="0"/>
        <v>20.83</v>
      </c>
      <c r="G23" s="43">
        <v>19</v>
      </c>
      <c r="H23" s="43">
        <f t="shared" si="1"/>
        <v>79.17</v>
      </c>
      <c r="I23" s="43">
        <v>0</v>
      </c>
      <c r="J23" s="43">
        <f t="shared" si="2"/>
        <v>0</v>
      </c>
      <c r="K23" s="43">
        <v>0</v>
      </c>
      <c r="L23" s="43">
        <f t="shared" si="3"/>
        <v>0</v>
      </c>
      <c r="M23" s="43">
        <v>24</v>
      </c>
      <c r="N23" s="43">
        <f>IF(D23&gt;0,ROUND(M23/D23*100,2),0)</f>
        <v>100</v>
      </c>
      <c r="O23" s="43">
        <v>24</v>
      </c>
      <c r="P23" s="43">
        <f>IF(D23&gt;0,ROUND(O23/D23*100,2),0)</f>
        <v>100</v>
      </c>
      <c r="Q23" s="43">
        <v>0</v>
      </c>
      <c r="R23" s="43">
        <f>IF(D23&gt;0,ROUND(Q23/D23*100,2),0)</f>
        <v>0</v>
      </c>
      <c r="S23" s="43">
        <v>0</v>
      </c>
      <c r="T23" s="43">
        <f>IF(D23&gt;0,ROUND(S23/D23*100,2),0)</f>
        <v>0</v>
      </c>
      <c r="U23" s="43">
        <v>24</v>
      </c>
      <c r="V23" s="43">
        <f>IF(U23&gt;0,ROUND(U23/D23*100,2),0)</f>
        <v>100</v>
      </c>
      <c r="W23" s="2"/>
      <c r="X23" s="2"/>
    </row>
    <row r="24" spans="1:24" ht="15" customHeight="1">
      <c r="A24" s="41" t="s">
        <v>50</v>
      </c>
      <c r="B24" s="42" t="s">
        <v>51</v>
      </c>
      <c r="C24" s="42" t="s">
        <v>52</v>
      </c>
      <c r="D24" s="43">
        <v>27</v>
      </c>
      <c r="E24" s="43">
        <v>10</v>
      </c>
      <c r="F24" s="43">
        <f t="shared" si="0"/>
        <v>37.04</v>
      </c>
      <c r="G24" s="43">
        <v>14</v>
      </c>
      <c r="H24" s="43">
        <f t="shared" si="1"/>
        <v>51.85</v>
      </c>
      <c r="I24" s="43">
        <v>3</v>
      </c>
      <c r="J24" s="43">
        <f t="shared" si="2"/>
        <v>11.11</v>
      </c>
      <c r="K24" s="43">
        <v>0</v>
      </c>
      <c r="L24" s="43">
        <f t="shared" si="3"/>
        <v>0</v>
      </c>
      <c r="M24" s="43">
        <v>27</v>
      </c>
      <c r="N24" s="43">
        <f>IF(D24&gt;0,ROUND(M24/D24*100,2),0)</f>
        <v>100</v>
      </c>
      <c r="O24" s="43">
        <v>26</v>
      </c>
      <c r="P24" s="43">
        <f>IF(D24&gt;0,ROUND(O24/D24*100,2),0)</f>
        <v>96.3</v>
      </c>
      <c r="Q24" s="43">
        <v>1</v>
      </c>
      <c r="R24" s="43">
        <f>IF(D24&gt;0,ROUND(Q24/D24*100,2),0)</f>
        <v>3.7</v>
      </c>
      <c r="S24" s="43">
        <v>0</v>
      </c>
      <c r="T24" s="43">
        <f>IF(D24&gt;0,ROUND(S24/D24*100,2),0)</f>
        <v>0</v>
      </c>
      <c r="U24" s="43">
        <v>27</v>
      </c>
      <c r="V24" s="43">
        <f>IF(U24&gt;0,ROUND(U24/D24*100,2),0)</f>
        <v>100</v>
      </c>
      <c r="W24" s="2"/>
      <c r="X24" s="2"/>
    </row>
    <row r="25" spans="1:24" ht="15" customHeight="1">
      <c r="A25" s="41" t="s">
        <v>53</v>
      </c>
      <c r="B25" s="42" t="s">
        <v>54</v>
      </c>
      <c r="C25" s="42" t="s">
        <v>55</v>
      </c>
      <c r="D25" s="43">
        <v>15</v>
      </c>
      <c r="E25" s="43">
        <v>1</v>
      </c>
      <c r="F25" s="43">
        <f t="shared" si="0"/>
        <v>6.67</v>
      </c>
      <c r="G25" s="43">
        <v>12</v>
      </c>
      <c r="H25" s="43">
        <f t="shared" si="1"/>
        <v>80</v>
      </c>
      <c r="I25" s="43">
        <v>2</v>
      </c>
      <c r="J25" s="43">
        <f t="shared" si="2"/>
        <v>13.33</v>
      </c>
      <c r="K25" s="43">
        <v>0</v>
      </c>
      <c r="L25" s="43">
        <f t="shared" si="3"/>
        <v>0</v>
      </c>
      <c r="M25" s="43">
        <v>15</v>
      </c>
      <c r="N25" s="43">
        <f>IF(D25&gt;0,ROUND(M25/D25*100,2),0)</f>
        <v>100</v>
      </c>
      <c r="O25" s="43">
        <v>14</v>
      </c>
      <c r="P25" s="43">
        <f>IF(D25&gt;0,ROUND(O25/D25*100,2),0)</f>
        <v>93.33</v>
      </c>
      <c r="Q25" s="43">
        <v>1</v>
      </c>
      <c r="R25" s="43">
        <f>IF(D25&gt;0,ROUND(Q25/D25*100,2),0)</f>
        <v>6.67</v>
      </c>
      <c r="S25" s="43">
        <v>0</v>
      </c>
      <c r="T25" s="43">
        <f>IF(D25&gt;0,ROUND(S25/D25*100,2),0)</f>
        <v>0</v>
      </c>
      <c r="U25" s="43">
        <v>15</v>
      </c>
      <c r="V25" s="43">
        <f>IF(U25&gt;0,ROUND(U25/D25*100,2),0)</f>
        <v>100</v>
      </c>
      <c r="W25" s="2"/>
      <c r="X25" s="2"/>
    </row>
    <row r="26" spans="1:24" ht="15" customHeight="1">
      <c r="A26" s="41" t="s">
        <v>56</v>
      </c>
      <c r="B26" s="42" t="s">
        <v>57</v>
      </c>
      <c r="C26" s="42" t="s">
        <v>58</v>
      </c>
      <c r="D26" s="43">
        <v>14</v>
      </c>
      <c r="E26" s="43">
        <v>3</v>
      </c>
      <c r="F26" s="43">
        <f t="shared" si="0"/>
        <v>21.43</v>
      </c>
      <c r="G26" s="43">
        <v>8</v>
      </c>
      <c r="H26" s="43">
        <f t="shared" si="1"/>
        <v>57.14</v>
      </c>
      <c r="I26" s="43">
        <v>3</v>
      </c>
      <c r="J26" s="43">
        <f t="shared" si="2"/>
        <v>21.43</v>
      </c>
      <c r="K26" s="43">
        <v>0</v>
      </c>
      <c r="L26" s="43">
        <f t="shared" si="3"/>
        <v>0</v>
      </c>
      <c r="M26" s="43">
        <v>14</v>
      </c>
      <c r="N26" s="43">
        <f>IF(D26&gt;0,ROUND(M26/D26*100,2),0)</f>
        <v>100</v>
      </c>
      <c r="O26" s="43">
        <v>13</v>
      </c>
      <c r="P26" s="43">
        <f>IF(D26&gt;0,ROUND(O26/D26*100,2),0)</f>
        <v>92.86</v>
      </c>
      <c r="Q26" s="43">
        <v>1</v>
      </c>
      <c r="R26" s="43">
        <f>IF(D26&gt;0,ROUND(Q26/D26*100,2),0)</f>
        <v>7.14</v>
      </c>
      <c r="S26" s="43">
        <v>0</v>
      </c>
      <c r="T26" s="43">
        <f>IF(D26&gt;0,ROUND(S26/D26*100,2),0)</f>
        <v>0</v>
      </c>
      <c r="U26" s="43">
        <v>14</v>
      </c>
      <c r="V26" s="43">
        <f>IF(U26&gt;0,ROUND(U26/D26*100,2),0)</f>
        <v>100</v>
      </c>
      <c r="W26" s="2"/>
      <c r="X26" s="2"/>
    </row>
    <row r="27" spans="1:24" ht="15" customHeight="1">
      <c r="A27" s="39">
        <v>4</v>
      </c>
      <c r="B27" s="40" t="s">
        <v>59</v>
      </c>
      <c r="C27" s="40"/>
      <c r="D27" s="37">
        <f>SUM(D28:D30)</f>
        <v>43</v>
      </c>
      <c r="E27" s="38">
        <f>SUM(E28:E30)</f>
        <v>15</v>
      </c>
      <c r="F27" s="37">
        <f t="shared" si="0"/>
        <v>34.88</v>
      </c>
      <c r="G27" s="37">
        <f>SUM(G28:G30)</f>
        <v>23</v>
      </c>
      <c r="H27" s="37">
        <f t="shared" si="1"/>
        <v>53.49</v>
      </c>
      <c r="I27" s="37">
        <f>SUM(I28:I30)</f>
        <v>5</v>
      </c>
      <c r="J27" s="37">
        <f t="shared" si="2"/>
        <v>11.63</v>
      </c>
      <c r="K27" s="37">
        <f>SUM(K28:K30)</f>
        <v>0</v>
      </c>
      <c r="L27" s="37">
        <f t="shared" si="3"/>
        <v>0</v>
      </c>
      <c r="M27" s="37">
        <f>SUM(M28:M30)</f>
        <v>43</v>
      </c>
      <c r="N27" s="37">
        <f>IF(D27&gt;0,ROUND(M27/D27*100,2),0)</f>
        <v>100</v>
      </c>
      <c r="O27" s="37">
        <f>SUM(O28:O30)</f>
        <v>42</v>
      </c>
      <c r="P27" s="37">
        <f>IF(D27&gt;0,ROUND(O27/D27*100,2),0)</f>
        <v>97.67</v>
      </c>
      <c r="Q27" s="37">
        <f>SUM(Q28:Q30)</f>
        <v>1</v>
      </c>
      <c r="R27" s="37">
        <f>IF(D27&gt;0,ROUND(Q27/D27*100,2),0)</f>
        <v>2.33</v>
      </c>
      <c r="S27" s="37">
        <f>SUM(S28:S30)</f>
        <v>0</v>
      </c>
      <c r="T27" s="37">
        <f>IF(D27&gt;0,ROUND(S27/D27*100,2),0)</f>
        <v>0</v>
      </c>
      <c r="U27" s="37">
        <f>SUM(U28:U30)</f>
        <v>43</v>
      </c>
      <c r="V27" s="37">
        <f>IF(U27&gt;0,ROUND(U27/D27*100,2),0)</f>
        <v>100</v>
      </c>
      <c r="W27" s="2"/>
      <c r="X27" s="2"/>
    </row>
    <row r="28" spans="1:24" ht="15" customHeight="1">
      <c r="A28" s="41" t="s">
        <v>60</v>
      </c>
      <c r="B28" s="42" t="s">
        <v>61</v>
      </c>
      <c r="C28" s="42" t="s">
        <v>62</v>
      </c>
      <c r="D28" s="43">
        <v>12</v>
      </c>
      <c r="E28" s="43">
        <v>6</v>
      </c>
      <c r="F28" s="43">
        <f t="shared" si="0"/>
        <v>50</v>
      </c>
      <c r="G28" s="43">
        <v>4</v>
      </c>
      <c r="H28" s="43">
        <f t="shared" si="1"/>
        <v>33.33</v>
      </c>
      <c r="I28" s="43">
        <v>2</v>
      </c>
      <c r="J28" s="43">
        <f t="shared" si="2"/>
        <v>16.67</v>
      </c>
      <c r="K28" s="43">
        <v>0</v>
      </c>
      <c r="L28" s="43">
        <f t="shared" si="3"/>
        <v>0</v>
      </c>
      <c r="M28" s="43">
        <v>12</v>
      </c>
      <c r="N28" s="43">
        <f>IF(D28&gt;0,ROUND(M28/D28*100,2),0)</f>
        <v>100</v>
      </c>
      <c r="O28" s="43">
        <v>11</v>
      </c>
      <c r="P28" s="43">
        <f>IF(D28&gt;0,ROUND(O28/D28*100,2),0)</f>
        <v>91.67</v>
      </c>
      <c r="Q28" s="43">
        <v>1</v>
      </c>
      <c r="R28" s="43">
        <f>IF(D28&gt;0,ROUND(Q28/D28*100,2),0)</f>
        <v>8.33</v>
      </c>
      <c r="S28" s="43">
        <v>0</v>
      </c>
      <c r="T28" s="43">
        <f>IF(D28&gt;0,ROUND(S28/D28*100,2),0)</f>
        <v>0</v>
      </c>
      <c r="U28" s="43">
        <v>12</v>
      </c>
      <c r="V28" s="43">
        <f>IF(U28&gt;0,ROUND(U28/D28*100,2),0)</f>
        <v>100</v>
      </c>
      <c r="W28" s="2"/>
      <c r="X28" s="2"/>
    </row>
    <row r="29" spans="1:24" ht="15" customHeight="1">
      <c r="A29" s="41" t="s">
        <v>63</v>
      </c>
      <c r="B29" s="42" t="s">
        <v>64</v>
      </c>
      <c r="C29" s="42" t="s">
        <v>65</v>
      </c>
      <c r="D29" s="43">
        <v>16</v>
      </c>
      <c r="E29" s="43">
        <v>5</v>
      </c>
      <c r="F29" s="43">
        <f t="shared" si="0"/>
        <v>31.25</v>
      </c>
      <c r="G29" s="43">
        <v>9</v>
      </c>
      <c r="H29" s="43">
        <f t="shared" si="1"/>
        <v>56.25</v>
      </c>
      <c r="I29" s="43">
        <v>2</v>
      </c>
      <c r="J29" s="43">
        <f t="shared" si="2"/>
        <v>12.5</v>
      </c>
      <c r="K29" s="43">
        <v>0</v>
      </c>
      <c r="L29" s="43">
        <f t="shared" si="3"/>
        <v>0</v>
      </c>
      <c r="M29" s="43">
        <v>16</v>
      </c>
      <c r="N29" s="43">
        <f>IF(D29&gt;0,ROUND(M29/D29*100,2),0)</f>
        <v>100</v>
      </c>
      <c r="O29" s="43">
        <v>16</v>
      </c>
      <c r="P29" s="43">
        <f>IF(D29&gt;0,ROUND(O29/D29*100,2),0)</f>
        <v>100</v>
      </c>
      <c r="Q29" s="43">
        <v>0</v>
      </c>
      <c r="R29" s="43">
        <f>IF(D29&gt;0,ROUND(Q29/D29*100,2),0)</f>
        <v>0</v>
      </c>
      <c r="S29" s="43">
        <v>0</v>
      </c>
      <c r="T29" s="43">
        <f>IF(D29&gt;0,ROUND(S29/D29*100,2),0)</f>
        <v>0</v>
      </c>
      <c r="U29" s="43">
        <v>16</v>
      </c>
      <c r="V29" s="43">
        <f>IF(U29&gt;0,ROUND(U29/D29*100,2),0)</f>
        <v>100</v>
      </c>
      <c r="W29" s="2"/>
      <c r="X29" s="2"/>
    </row>
    <row r="30" spans="1:24" ht="15" customHeight="1">
      <c r="A30" s="41" t="s">
        <v>66</v>
      </c>
      <c r="B30" s="42" t="s">
        <v>67</v>
      </c>
      <c r="C30" s="42" t="s">
        <v>68</v>
      </c>
      <c r="D30" s="43">
        <v>15</v>
      </c>
      <c r="E30" s="43">
        <v>4</v>
      </c>
      <c r="F30" s="43">
        <f t="shared" si="0"/>
        <v>26.67</v>
      </c>
      <c r="G30" s="43">
        <v>10</v>
      </c>
      <c r="H30" s="43">
        <f t="shared" si="1"/>
        <v>66.67</v>
      </c>
      <c r="I30" s="43">
        <v>1</v>
      </c>
      <c r="J30" s="43">
        <f t="shared" si="2"/>
        <v>6.67</v>
      </c>
      <c r="K30" s="43">
        <v>0</v>
      </c>
      <c r="L30" s="43">
        <f t="shared" si="3"/>
        <v>0</v>
      </c>
      <c r="M30" s="43">
        <v>15</v>
      </c>
      <c r="N30" s="43">
        <f>IF(D30&gt;0,ROUND(M30/D30*100,2),0)</f>
        <v>100</v>
      </c>
      <c r="O30" s="43">
        <v>15</v>
      </c>
      <c r="P30" s="43">
        <f>IF(D30&gt;0,ROUND(O30/D30*100,2),0)</f>
        <v>100</v>
      </c>
      <c r="Q30" s="43">
        <v>0</v>
      </c>
      <c r="R30" s="43">
        <f>IF(D30&gt;0,ROUND(Q30/D30*100,2),0)</f>
        <v>0</v>
      </c>
      <c r="S30" s="43">
        <v>0</v>
      </c>
      <c r="T30" s="43">
        <f>IF(D30&gt;0,ROUND(S30/D30*100,2),0)</f>
        <v>0</v>
      </c>
      <c r="U30" s="43">
        <v>15</v>
      </c>
      <c r="V30" s="43">
        <f>IF(U30&gt;0,ROUND(U30/D30*100,2),0)</f>
        <v>100</v>
      </c>
      <c r="W30" s="2"/>
      <c r="X30" s="2"/>
    </row>
    <row r="31" spans="1:24" ht="15" customHeight="1">
      <c r="A31" s="5"/>
      <c r="B31" s="7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>
      <c r="A32" s="10"/>
      <c r="B32" s="10"/>
      <c r="C32" s="11"/>
      <c r="D32" s="11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>
      <c r="A33" s="5"/>
      <c r="B33" s="7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>
      <c r="A34" s="5"/>
      <c r="B34" s="7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>
      <c r="A35" s="5"/>
      <c r="B35" s="7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>
      <c r="A36" s="5"/>
      <c r="B36" s="7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 customHeight="1">
      <c r="A37" s="5"/>
      <c r="B37" s="7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>
      <c r="A38" s="5"/>
      <c r="B38" s="7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>
      <c r="A39" s="5"/>
      <c r="B39" s="7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>
      <c r="A40" s="5"/>
      <c r="B40" s="7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>
      <c r="A41" s="5"/>
      <c r="B41" s="7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>
      <c r="A42" s="5"/>
      <c r="B42" s="7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>
      <c r="A43" s="5"/>
      <c r="B43" s="7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>
      <c r="A44" s="5"/>
      <c r="B44" s="7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>
      <c r="A45" s="5"/>
      <c r="B45" s="7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>
      <c r="A46" s="5"/>
      <c r="B46" s="7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>
      <c r="A47" s="5"/>
      <c r="B47" s="7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>
      <c r="A48" s="5"/>
      <c r="B48" s="7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sheetProtection/>
  <mergeCells count="25">
    <mergeCell ref="S9:T9"/>
    <mergeCell ref="U9:V9"/>
    <mergeCell ref="A11:C11"/>
    <mergeCell ref="A32:J32"/>
    <mergeCell ref="A1:E1"/>
    <mergeCell ref="K1:X1"/>
    <mergeCell ref="A2:E2"/>
    <mergeCell ref="K2:X2"/>
    <mergeCell ref="K3:X3"/>
    <mergeCell ref="K9:L9"/>
    <mergeCell ref="M9:N9"/>
    <mergeCell ref="O9:P9"/>
    <mergeCell ref="Q9:R9"/>
    <mergeCell ref="A6:V6"/>
    <mergeCell ref="A8:A10"/>
    <mergeCell ref="B8:B10"/>
    <mergeCell ref="C8:C10"/>
    <mergeCell ref="D8:D10"/>
    <mergeCell ref="E8:N8"/>
    <mergeCell ref="O8:V8"/>
    <mergeCell ref="E9:F9"/>
    <mergeCell ref="G9:H9"/>
    <mergeCell ref="I9:J9"/>
    <mergeCell ref="P4:V4"/>
    <mergeCell ref="A5:V5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selection activeCell="P4" sqref="P4:V4"/>
    </sheetView>
  </sheetViews>
  <sheetFormatPr defaultColWidth="9.140625" defaultRowHeight="15"/>
  <cols>
    <col min="1" max="1" width="5.00390625" style="0" customWidth="1"/>
    <col min="2" max="2" width="8.8515625" style="0" customWidth="1"/>
    <col min="3" max="3" width="18.7109375" style="0" customWidth="1"/>
    <col min="4" max="22" width="6.28125" style="0" customWidth="1"/>
  </cols>
  <sheetData>
    <row r="1" spans="1:24" ht="15.75">
      <c r="A1" s="12" t="s">
        <v>16</v>
      </c>
      <c r="B1" s="12"/>
      <c r="C1" s="12"/>
      <c r="D1" s="12"/>
      <c r="E1" s="12"/>
      <c r="F1" s="13"/>
      <c r="G1" s="13"/>
      <c r="H1" s="13"/>
      <c r="I1" s="13"/>
      <c r="J1" s="13"/>
      <c r="K1" s="14" t="s">
        <v>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5" customHeight="1">
      <c r="A2" s="15" t="s">
        <v>17</v>
      </c>
      <c r="B2" s="15"/>
      <c r="C2" s="15"/>
      <c r="D2" s="15"/>
      <c r="E2" s="15"/>
      <c r="F2" s="16"/>
      <c r="G2" s="16"/>
      <c r="H2" s="16"/>
      <c r="I2" s="16"/>
      <c r="J2" s="16"/>
      <c r="K2" s="15" t="s">
        <v>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"/>
      <c r="Z2" s="2"/>
    </row>
    <row r="3" spans="1:26" ht="15" customHeight="1">
      <c r="A3" s="13"/>
      <c r="B3" s="17"/>
      <c r="C3" s="17"/>
      <c r="D3" s="17"/>
      <c r="E3" s="17"/>
      <c r="F3" s="17"/>
      <c r="G3" s="17"/>
      <c r="H3" s="17"/>
      <c r="I3" s="17"/>
      <c r="J3" s="17"/>
      <c r="K3" s="18" t="s">
        <v>73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"/>
      <c r="Z3" s="2"/>
    </row>
    <row r="4" spans="1:24" ht="15" customHeight="1">
      <c r="A4" s="5"/>
      <c r="B4" s="7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9"/>
      <c r="Q4" s="9"/>
      <c r="R4" s="9"/>
      <c r="S4" s="9"/>
      <c r="T4" s="9"/>
      <c r="U4" s="9"/>
      <c r="V4" s="9"/>
      <c r="W4" s="2"/>
      <c r="X4" s="2"/>
    </row>
    <row r="5" spans="1:24" ht="15" customHeight="1">
      <c r="A5" s="14" t="s">
        <v>71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"/>
      <c r="X5" s="2"/>
    </row>
    <row r="6" spans="1:24" ht="15" customHeight="1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"/>
      <c r="X6" s="2"/>
    </row>
    <row r="7" spans="1:24" ht="15" customHeight="1">
      <c r="A7" s="26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3"/>
      <c r="P7" s="23"/>
      <c r="Q7" s="23"/>
      <c r="R7" s="23"/>
      <c r="S7" s="23"/>
      <c r="T7" s="23"/>
      <c r="U7" s="23"/>
      <c r="V7" s="23"/>
      <c r="W7" s="2"/>
      <c r="X7" s="2"/>
    </row>
    <row r="8" spans="1:24" ht="15" customHeight="1">
      <c r="A8" s="28" t="s">
        <v>0</v>
      </c>
      <c r="B8" s="29" t="s">
        <v>13</v>
      </c>
      <c r="C8" s="29" t="s">
        <v>14</v>
      </c>
      <c r="D8" s="29" t="s">
        <v>15</v>
      </c>
      <c r="E8" s="30" t="s">
        <v>6</v>
      </c>
      <c r="F8" s="31"/>
      <c r="G8" s="31"/>
      <c r="H8" s="31"/>
      <c r="I8" s="31"/>
      <c r="J8" s="31"/>
      <c r="K8" s="31"/>
      <c r="L8" s="31"/>
      <c r="M8" s="31"/>
      <c r="N8" s="31"/>
      <c r="O8" s="28" t="s">
        <v>5</v>
      </c>
      <c r="P8" s="28"/>
      <c r="Q8" s="28"/>
      <c r="R8" s="28"/>
      <c r="S8" s="28"/>
      <c r="T8" s="28"/>
      <c r="U8" s="28"/>
      <c r="V8" s="28"/>
      <c r="W8" s="2"/>
      <c r="X8" s="2"/>
    </row>
    <row r="9" spans="1:24" ht="31.5" customHeight="1">
      <c r="A9" s="28"/>
      <c r="B9" s="29"/>
      <c r="C9" s="29"/>
      <c r="D9" s="29"/>
      <c r="E9" s="28" t="s">
        <v>7</v>
      </c>
      <c r="F9" s="28"/>
      <c r="G9" s="28" t="s">
        <v>8</v>
      </c>
      <c r="H9" s="28"/>
      <c r="I9" s="28" t="s">
        <v>9</v>
      </c>
      <c r="J9" s="28"/>
      <c r="K9" s="28" t="s">
        <v>10</v>
      </c>
      <c r="L9" s="28"/>
      <c r="M9" s="32" t="s">
        <v>12</v>
      </c>
      <c r="N9" s="33"/>
      <c r="O9" s="28" t="s">
        <v>11</v>
      </c>
      <c r="P9" s="28"/>
      <c r="Q9" s="28" t="s">
        <v>8</v>
      </c>
      <c r="R9" s="28"/>
      <c r="S9" s="28" t="s">
        <v>9</v>
      </c>
      <c r="T9" s="28"/>
      <c r="U9" s="32" t="s">
        <v>12</v>
      </c>
      <c r="V9" s="33"/>
      <c r="W9" s="2"/>
      <c r="X9" s="2"/>
    </row>
    <row r="10" spans="1:24" ht="15" customHeight="1">
      <c r="A10" s="28"/>
      <c r="B10" s="29"/>
      <c r="C10" s="29"/>
      <c r="D10" s="29"/>
      <c r="E10" s="34" t="s">
        <v>1</v>
      </c>
      <c r="F10" s="34" t="s">
        <v>2</v>
      </c>
      <c r="G10" s="34" t="s">
        <v>1</v>
      </c>
      <c r="H10" s="34" t="s">
        <v>2</v>
      </c>
      <c r="I10" s="34" t="s">
        <v>1</v>
      </c>
      <c r="J10" s="34" t="s">
        <v>2</v>
      </c>
      <c r="K10" s="34" t="s">
        <v>1</v>
      </c>
      <c r="L10" s="34" t="s">
        <v>2</v>
      </c>
      <c r="M10" s="34" t="s">
        <v>1</v>
      </c>
      <c r="N10" s="34" t="s">
        <v>2</v>
      </c>
      <c r="O10" s="34" t="s">
        <v>1</v>
      </c>
      <c r="P10" s="34" t="s">
        <v>2</v>
      </c>
      <c r="Q10" s="34" t="s">
        <v>1</v>
      </c>
      <c r="R10" s="34" t="s">
        <v>2</v>
      </c>
      <c r="S10" s="34" t="s">
        <v>1</v>
      </c>
      <c r="T10" s="34" t="s">
        <v>2</v>
      </c>
      <c r="U10" s="34" t="s">
        <v>1</v>
      </c>
      <c r="V10" s="34" t="s">
        <v>2</v>
      </c>
      <c r="W10" s="2"/>
      <c r="X10" s="2"/>
    </row>
    <row r="11" spans="1:24" ht="15" customHeight="1">
      <c r="A11" s="35" t="s">
        <v>69</v>
      </c>
      <c r="B11" s="36"/>
      <c r="C11" s="36"/>
      <c r="D11" s="37">
        <f>SUM(D12:D30)/2</f>
        <v>52</v>
      </c>
      <c r="E11" s="38">
        <f>SUM(E12:E30)/2</f>
        <v>7</v>
      </c>
      <c r="F11" s="37">
        <f aca="true" t="shared" si="0" ref="F11:F30">IF(D11&gt;0,ROUND(E11/D11*100,2),0)</f>
        <v>13.46</v>
      </c>
      <c r="G11" s="37">
        <f>SUM(G12:G30)/2</f>
        <v>20</v>
      </c>
      <c r="H11" s="37">
        <f aca="true" t="shared" si="1" ref="H11:H30">IF(D11&gt;0,ROUND(G11/D11*100,2),0)</f>
        <v>38.46</v>
      </c>
      <c r="I11" s="37">
        <f>SUM(I12:I30)/2</f>
        <v>25</v>
      </c>
      <c r="J11" s="37">
        <f aca="true" t="shared" si="2" ref="J11:J30">IF(D11&gt;0,ROUND(I11/D11*100,2),0)</f>
        <v>48.08</v>
      </c>
      <c r="K11" s="37">
        <f>SUM(K12:K30)/2</f>
        <v>0</v>
      </c>
      <c r="L11" s="37">
        <f aca="true" t="shared" si="3" ref="L11:L30">IF(D11&gt;0,ROUND(K11/D11*100,2),0)</f>
        <v>0</v>
      </c>
      <c r="M11" s="37">
        <f>SUM(M12:M30)/2</f>
        <v>52</v>
      </c>
      <c r="N11" s="37">
        <f>IF(D11&gt;0,ROUND(M11/D11*100,2),0)</f>
        <v>100</v>
      </c>
      <c r="O11" s="37">
        <f>SUM(O12:O30)/2</f>
        <v>46</v>
      </c>
      <c r="P11" s="37">
        <f>IF(D11&gt;0,ROUND(O11/D11*100,2),0)</f>
        <v>88.46</v>
      </c>
      <c r="Q11" s="37">
        <f>SUM(Q12:Q30)/2</f>
        <v>6</v>
      </c>
      <c r="R11" s="37">
        <f>IF(D11&gt;0,ROUND(Q11/D11*100,2),0)</f>
        <v>11.54</v>
      </c>
      <c r="S11" s="37">
        <f>SUM(S12:S30)/2</f>
        <v>0</v>
      </c>
      <c r="T11" s="37">
        <f>IF(D11&gt;0,ROUND(S11/D11*100,2),0)</f>
        <v>0</v>
      </c>
      <c r="U11" s="37">
        <f>SUM(U12:U30)/2</f>
        <v>52</v>
      </c>
      <c r="V11" s="37">
        <f>IF(D11&gt;0,ROUND(U11/D11*100,2),0)</f>
        <v>100</v>
      </c>
      <c r="W11" s="2"/>
      <c r="X11" s="2"/>
    </row>
    <row r="12" spans="1:24" ht="15" customHeight="1">
      <c r="A12" s="39">
        <v>1</v>
      </c>
      <c r="B12" s="40" t="s">
        <v>20</v>
      </c>
      <c r="C12" s="40"/>
      <c r="D12" s="37">
        <f>SUM(D13:D16)</f>
        <v>17</v>
      </c>
      <c r="E12" s="38">
        <f>SUM(E13:E16)</f>
        <v>2</v>
      </c>
      <c r="F12" s="37">
        <f t="shared" si="0"/>
        <v>11.76</v>
      </c>
      <c r="G12" s="37">
        <f>SUM(G13:G16)</f>
        <v>8</v>
      </c>
      <c r="H12" s="37">
        <f t="shared" si="1"/>
        <v>47.06</v>
      </c>
      <c r="I12" s="37">
        <f>SUM(I13:I16)</f>
        <v>7</v>
      </c>
      <c r="J12" s="37">
        <f t="shared" si="2"/>
        <v>41.18</v>
      </c>
      <c r="K12" s="37">
        <f>SUM(K13:K16)</f>
        <v>0</v>
      </c>
      <c r="L12" s="37">
        <f t="shared" si="3"/>
        <v>0</v>
      </c>
      <c r="M12" s="37">
        <f>SUM(M13:M16)</f>
        <v>17</v>
      </c>
      <c r="N12" s="37">
        <f>IF(D12&gt;0,ROUND(M12/D12*100,2),0)</f>
        <v>100</v>
      </c>
      <c r="O12" s="37">
        <f>SUM(O13:O16)</f>
        <v>15</v>
      </c>
      <c r="P12" s="37">
        <f>IF(D12&gt;0,ROUND(O12/D12*100,2),0)</f>
        <v>88.24</v>
      </c>
      <c r="Q12" s="37">
        <f>SUM(Q13:Q16)</f>
        <v>2</v>
      </c>
      <c r="R12" s="37">
        <f>IF(D12&gt;0,ROUND(Q12/D12*100,2),0)</f>
        <v>11.76</v>
      </c>
      <c r="S12" s="37">
        <f>SUM(S13:S16)</f>
        <v>0</v>
      </c>
      <c r="T12" s="37">
        <f>IF(D12&gt;0,ROUND(S12/D12*100,2),0)</f>
        <v>0</v>
      </c>
      <c r="U12" s="37">
        <f>SUM(U13:U16)</f>
        <v>17</v>
      </c>
      <c r="V12" s="37">
        <f>IF(U12&gt;0,ROUND(U12/D12*100,2),0)</f>
        <v>100</v>
      </c>
      <c r="W12" s="2"/>
      <c r="X12" s="2"/>
    </row>
    <row r="13" spans="1:24" ht="15" customHeight="1">
      <c r="A13" s="41" t="s">
        <v>21</v>
      </c>
      <c r="B13" s="42" t="s">
        <v>22</v>
      </c>
      <c r="C13" s="42" t="s">
        <v>23</v>
      </c>
      <c r="D13" s="43">
        <v>1</v>
      </c>
      <c r="E13" s="43">
        <v>0</v>
      </c>
      <c r="F13" s="43">
        <f t="shared" si="0"/>
        <v>0</v>
      </c>
      <c r="G13" s="43">
        <v>1</v>
      </c>
      <c r="H13" s="43">
        <f t="shared" si="1"/>
        <v>100</v>
      </c>
      <c r="I13" s="43">
        <v>0</v>
      </c>
      <c r="J13" s="43">
        <f t="shared" si="2"/>
        <v>0</v>
      </c>
      <c r="K13" s="43">
        <v>0</v>
      </c>
      <c r="L13" s="43">
        <f t="shared" si="3"/>
        <v>0</v>
      </c>
      <c r="M13" s="43">
        <v>1</v>
      </c>
      <c r="N13" s="43">
        <f>IF(D13&gt;0,ROUND(M13/D13*100,2),0)</f>
        <v>100</v>
      </c>
      <c r="O13" s="43">
        <v>1</v>
      </c>
      <c r="P13" s="43">
        <f>IF(D13&gt;0,ROUND(O13/D13*100,2),0)</f>
        <v>100</v>
      </c>
      <c r="Q13" s="43">
        <v>0</v>
      </c>
      <c r="R13" s="43">
        <f>IF(D13&gt;0,ROUND(Q13/D13*100,2),0)</f>
        <v>0</v>
      </c>
      <c r="S13" s="43">
        <v>0</v>
      </c>
      <c r="T13" s="43">
        <f>IF(D13&gt;0,ROUND(S13/D13*100,2),0)</f>
        <v>0</v>
      </c>
      <c r="U13" s="43">
        <v>1</v>
      </c>
      <c r="V13" s="43">
        <f>IF(U13&gt;0,ROUND(U13/D13*100,2),0)</f>
        <v>100</v>
      </c>
      <c r="W13" s="2"/>
      <c r="X13" s="2"/>
    </row>
    <row r="14" spans="1:24" ht="15" customHeight="1">
      <c r="A14" s="41" t="s">
        <v>24</v>
      </c>
      <c r="B14" s="42" t="s">
        <v>25</v>
      </c>
      <c r="C14" s="42" t="s">
        <v>26</v>
      </c>
      <c r="D14" s="43">
        <v>1</v>
      </c>
      <c r="E14" s="43">
        <v>0</v>
      </c>
      <c r="F14" s="43">
        <f t="shared" si="0"/>
        <v>0</v>
      </c>
      <c r="G14" s="43">
        <v>0</v>
      </c>
      <c r="H14" s="43">
        <f t="shared" si="1"/>
        <v>0</v>
      </c>
      <c r="I14" s="43">
        <v>1</v>
      </c>
      <c r="J14" s="43">
        <f t="shared" si="2"/>
        <v>100</v>
      </c>
      <c r="K14" s="43">
        <v>0</v>
      </c>
      <c r="L14" s="43">
        <f t="shared" si="3"/>
        <v>0</v>
      </c>
      <c r="M14" s="43">
        <v>1</v>
      </c>
      <c r="N14" s="43">
        <f>IF(D14&gt;0,ROUND(M14/D14*100,2),0)</f>
        <v>100</v>
      </c>
      <c r="O14" s="43">
        <v>0</v>
      </c>
      <c r="P14" s="43">
        <f>IF(D14&gt;0,ROUND(O14/D14*100,2),0)</f>
        <v>0</v>
      </c>
      <c r="Q14" s="43">
        <v>1</v>
      </c>
      <c r="R14" s="43">
        <f>IF(D14&gt;0,ROUND(Q14/D14*100,2),0)</f>
        <v>100</v>
      </c>
      <c r="S14" s="43">
        <v>0</v>
      </c>
      <c r="T14" s="43">
        <f>IF(D14&gt;0,ROUND(S14/D14*100,2),0)</f>
        <v>0</v>
      </c>
      <c r="U14" s="43">
        <v>1</v>
      </c>
      <c r="V14" s="43">
        <f>IF(U14&gt;0,ROUND(U14/D14*100,2),0)</f>
        <v>100</v>
      </c>
      <c r="W14" s="2"/>
      <c r="X14" s="2"/>
    </row>
    <row r="15" spans="1:24" ht="15" customHeight="1">
      <c r="A15" s="41" t="s">
        <v>27</v>
      </c>
      <c r="B15" s="42" t="s">
        <v>28</v>
      </c>
      <c r="C15" s="42" t="s">
        <v>29</v>
      </c>
      <c r="D15" s="43">
        <v>1</v>
      </c>
      <c r="E15" s="43">
        <v>0</v>
      </c>
      <c r="F15" s="43">
        <f t="shared" si="0"/>
        <v>0</v>
      </c>
      <c r="G15" s="43">
        <v>1</v>
      </c>
      <c r="H15" s="43">
        <f t="shared" si="1"/>
        <v>100</v>
      </c>
      <c r="I15" s="43">
        <v>0</v>
      </c>
      <c r="J15" s="43">
        <f t="shared" si="2"/>
        <v>0</v>
      </c>
      <c r="K15" s="43">
        <v>0</v>
      </c>
      <c r="L15" s="43">
        <f t="shared" si="3"/>
        <v>0</v>
      </c>
      <c r="M15" s="43">
        <v>1</v>
      </c>
      <c r="N15" s="43">
        <f>IF(D15&gt;0,ROUND(M15/D15*100,2),0)</f>
        <v>100</v>
      </c>
      <c r="O15" s="43">
        <v>1</v>
      </c>
      <c r="P15" s="43">
        <f>IF(D15&gt;0,ROUND(O15/D15*100,2),0)</f>
        <v>100</v>
      </c>
      <c r="Q15" s="43">
        <v>0</v>
      </c>
      <c r="R15" s="43">
        <f>IF(D15&gt;0,ROUND(Q15/D15*100,2),0)</f>
        <v>0</v>
      </c>
      <c r="S15" s="43">
        <v>0</v>
      </c>
      <c r="T15" s="43">
        <f>IF(D15&gt;0,ROUND(S15/D15*100,2),0)</f>
        <v>0</v>
      </c>
      <c r="U15" s="43">
        <v>1</v>
      </c>
      <c r="V15" s="43">
        <f>IF(U15&gt;0,ROUND(U15/D15*100,2),0)</f>
        <v>100</v>
      </c>
      <c r="W15" s="2"/>
      <c r="X15" s="2"/>
    </row>
    <row r="16" spans="1:24" ht="15" customHeight="1">
      <c r="A16" s="41" t="s">
        <v>30</v>
      </c>
      <c r="B16" s="42" t="s">
        <v>31</v>
      </c>
      <c r="C16" s="42" t="s">
        <v>32</v>
      </c>
      <c r="D16" s="43">
        <v>14</v>
      </c>
      <c r="E16" s="43">
        <v>2</v>
      </c>
      <c r="F16" s="43">
        <f t="shared" si="0"/>
        <v>14.29</v>
      </c>
      <c r="G16" s="43">
        <v>6</v>
      </c>
      <c r="H16" s="43">
        <f t="shared" si="1"/>
        <v>42.86</v>
      </c>
      <c r="I16" s="43">
        <v>6</v>
      </c>
      <c r="J16" s="43">
        <f t="shared" si="2"/>
        <v>42.86</v>
      </c>
      <c r="K16" s="43">
        <v>0</v>
      </c>
      <c r="L16" s="43">
        <f t="shared" si="3"/>
        <v>0</v>
      </c>
      <c r="M16" s="43">
        <v>14</v>
      </c>
      <c r="N16" s="43">
        <f>IF(D16&gt;0,ROUND(M16/D16*100,2),0)</f>
        <v>100</v>
      </c>
      <c r="O16" s="43">
        <v>13</v>
      </c>
      <c r="P16" s="43">
        <f>IF(D16&gt;0,ROUND(O16/D16*100,2),0)</f>
        <v>92.86</v>
      </c>
      <c r="Q16" s="43">
        <v>1</v>
      </c>
      <c r="R16" s="43">
        <f>IF(D16&gt;0,ROUND(Q16/D16*100,2),0)</f>
        <v>7.14</v>
      </c>
      <c r="S16" s="43">
        <v>0</v>
      </c>
      <c r="T16" s="43">
        <f>IF(D16&gt;0,ROUND(S16/D16*100,2),0)</f>
        <v>0</v>
      </c>
      <c r="U16" s="43">
        <v>14</v>
      </c>
      <c r="V16" s="43">
        <f>IF(U16&gt;0,ROUND(U16/D16*100,2),0)</f>
        <v>100</v>
      </c>
      <c r="W16" s="2"/>
      <c r="X16" s="2"/>
    </row>
    <row r="17" spans="1:24" ht="15" customHeight="1">
      <c r="A17" s="39">
        <v>2</v>
      </c>
      <c r="B17" s="40" t="s">
        <v>33</v>
      </c>
      <c r="C17" s="40"/>
      <c r="D17" s="37">
        <f>SUM(D18:D21)</f>
        <v>9</v>
      </c>
      <c r="E17" s="38">
        <f>SUM(E18:E21)</f>
        <v>3</v>
      </c>
      <c r="F17" s="37">
        <f t="shared" si="0"/>
        <v>33.33</v>
      </c>
      <c r="G17" s="37">
        <f>SUM(G18:G21)</f>
        <v>2</v>
      </c>
      <c r="H17" s="37">
        <f t="shared" si="1"/>
        <v>22.22</v>
      </c>
      <c r="I17" s="37">
        <f>SUM(I18:I21)</f>
        <v>4</v>
      </c>
      <c r="J17" s="37">
        <f t="shared" si="2"/>
        <v>44.44</v>
      </c>
      <c r="K17" s="37">
        <f>SUM(K18:K21)</f>
        <v>0</v>
      </c>
      <c r="L17" s="37">
        <f t="shared" si="3"/>
        <v>0</v>
      </c>
      <c r="M17" s="37">
        <f>SUM(M18:M21)</f>
        <v>9</v>
      </c>
      <c r="N17" s="37">
        <f>IF(D17&gt;0,ROUND(M17/D17*100,2),0)</f>
        <v>100</v>
      </c>
      <c r="O17" s="37">
        <f>SUM(O18:O21)</f>
        <v>7</v>
      </c>
      <c r="P17" s="37">
        <f>IF(D17&gt;0,ROUND(O17/D17*100,2),0)</f>
        <v>77.78</v>
      </c>
      <c r="Q17" s="37">
        <f>SUM(Q18:Q21)</f>
        <v>2</v>
      </c>
      <c r="R17" s="37">
        <f>IF(D17&gt;0,ROUND(Q17/D17*100,2),0)</f>
        <v>22.22</v>
      </c>
      <c r="S17" s="37">
        <f>SUM(S18:S21)</f>
        <v>0</v>
      </c>
      <c r="T17" s="37">
        <f>IF(D17&gt;0,ROUND(S17/D17*100,2),0)</f>
        <v>0</v>
      </c>
      <c r="U17" s="37">
        <f>SUM(U18:U21)</f>
        <v>9</v>
      </c>
      <c r="V17" s="37">
        <f>IF(U17&gt;0,ROUND(U17/D17*100,2),0)</f>
        <v>100</v>
      </c>
      <c r="W17" s="2"/>
      <c r="X17" s="2"/>
    </row>
    <row r="18" spans="1:24" ht="15" customHeight="1">
      <c r="A18" s="41" t="s">
        <v>34</v>
      </c>
      <c r="B18" s="42" t="s">
        <v>35</v>
      </c>
      <c r="C18" s="42" t="s">
        <v>36</v>
      </c>
      <c r="D18" s="43">
        <v>2</v>
      </c>
      <c r="E18" s="43">
        <v>0</v>
      </c>
      <c r="F18" s="43">
        <f t="shared" si="0"/>
        <v>0</v>
      </c>
      <c r="G18" s="43">
        <v>1</v>
      </c>
      <c r="H18" s="43">
        <f t="shared" si="1"/>
        <v>50</v>
      </c>
      <c r="I18" s="43">
        <v>1</v>
      </c>
      <c r="J18" s="43">
        <f t="shared" si="2"/>
        <v>50</v>
      </c>
      <c r="K18" s="43">
        <v>0</v>
      </c>
      <c r="L18" s="43">
        <f t="shared" si="3"/>
        <v>0</v>
      </c>
      <c r="M18" s="43">
        <v>2</v>
      </c>
      <c r="N18" s="43">
        <f>IF(D18&gt;0,ROUND(M18/D18*100,2),0)</f>
        <v>100</v>
      </c>
      <c r="O18" s="43">
        <v>1</v>
      </c>
      <c r="P18" s="43">
        <f>IF(D18&gt;0,ROUND(O18/D18*100,2),0)</f>
        <v>50</v>
      </c>
      <c r="Q18" s="43">
        <v>1</v>
      </c>
      <c r="R18" s="43">
        <f>IF(D18&gt;0,ROUND(Q18/D18*100,2),0)</f>
        <v>50</v>
      </c>
      <c r="S18" s="43">
        <v>0</v>
      </c>
      <c r="T18" s="43">
        <f>IF(D18&gt;0,ROUND(S18/D18*100,2),0)</f>
        <v>0</v>
      </c>
      <c r="U18" s="43">
        <v>2</v>
      </c>
      <c r="V18" s="43">
        <f>IF(U18&gt;0,ROUND(U18/D18*100,2),0)</f>
        <v>100</v>
      </c>
      <c r="W18" s="2"/>
      <c r="X18" s="6"/>
    </row>
    <row r="19" spans="1:24" ht="15" customHeight="1">
      <c r="A19" s="41" t="s">
        <v>37</v>
      </c>
      <c r="B19" s="42" t="s">
        <v>38</v>
      </c>
      <c r="C19" s="42" t="s">
        <v>39</v>
      </c>
      <c r="D19" s="43">
        <v>3</v>
      </c>
      <c r="E19" s="43">
        <v>1</v>
      </c>
      <c r="F19" s="43">
        <f t="shared" si="0"/>
        <v>33.33</v>
      </c>
      <c r="G19" s="43">
        <v>0</v>
      </c>
      <c r="H19" s="43">
        <f t="shared" si="1"/>
        <v>0</v>
      </c>
      <c r="I19" s="43">
        <v>2</v>
      </c>
      <c r="J19" s="43">
        <f t="shared" si="2"/>
        <v>66.67</v>
      </c>
      <c r="K19" s="43">
        <v>0</v>
      </c>
      <c r="L19" s="43">
        <f t="shared" si="3"/>
        <v>0</v>
      </c>
      <c r="M19" s="43">
        <v>3</v>
      </c>
      <c r="N19" s="43">
        <f>IF(D19&gt;0,ROUND(M19/D19*100,2),0)</f>
        <v>100</v>
      </c>
      <c r="O19" s="43">
        <v>2</v>
      </c>
      <c r="P19" s="43">
        <f>IF(D19&gt;0,ROUND(O19/D19*100,2),0)</f>
        <v>66.67</v>
      </c>
      <c r="Q19" s="43">
        <v>1</v>
      </c>
      <c r="R19" s="43">
        <f>IF(D19&gt;0,ROUND(Q19/D19*100,2),0)</f>
        <v>33.33</v>
      </c>
      <c r="S19" s="43">
        <v>0</v>
      </c>
      <c r="T19" s="43">
        <f>IF(D19&gt;0,ROUND(S19/D19*100,2),0)</f>
        <v>0</v>
      </c>
      <c r="U19" s="43">
        <v>3</v>
      </c>
      <c r="V19" s="43">
        <f>IF(U19&gt;0,ROUND(U19/D19*100,2),0)</f>
        <v>100</v>
      </c>
      <c r="W19" s="2"/>
      <c r="X19" s="2"/>
    </row>
    <row r="20" spans="1:24" ht="15" customHeight="1">
      <c r="A20" s="41" t="s">
        <v>40</v>
      </c>
      <c r="B20" s="42" t="s">
        <v>41</v>
      </c>
      <c r="C20" s="42" t="s">
        <v>42</v>
      </c>
      <c r="D20" s="43">
        <v>2</v>
      </c>
      <c r="E20" s="43">
        <v>1</v>
      </c>
      <c r="F20" s="43">
        <f t="shared" si="0"/>
        <v>50</v>
      </c>
      <c r="G20" s="43">
        <v>1</v>
      </c>
      <c r="H20" s="43">
        <f t="shared" si="1"/>
        <v>50</v>
      </c>
      <c r="I20" s="43">
        <v>0</v>
      </c>
      <c r="J20" s="43">
        <f t="shared" si="2"/>
        <v>0</v>
      </c>
      <c r="K20" s="43">
        <v>0</v>
      </c>
      <c r="L20" s="43">
        <f t="shared" si="3"/>
        <v>0</v>
      </c>
      <c r="M20" s="43">
        <v>2</v>
      </c>
      <c r="N20" s="43">
        <f>IF(D20&gt;0,ROUND(M20/D20*100,2),0)</f>
        <v>100</v>
      </c>
      <c r="O20" s="43">
        <v>2</v>
      </c>
      <c r="P20" s="43">
        <f>IF(D20&gt;0,ROUND(O20/D20*100,2),0)</f>
        <v>100</v>
      </c>
      <c r="Q20" s="43">
        <v>0</v>
      </c>
      <c r="R20" s="43">
        <f>IF(D20&gt;0,ROUND(Q20/D20*100,2),0)</f>
        <v>0</v>
      </c>
      <c r="S20" s="43">
        <v>0</v>
      </c>
      <c r="T20" s="43">
        <f>IF(D20&gt;0,ROUND(S20/D20*100,2),0)</f>
        <v>0</v>
      </c>
      <c r="U20" s="43">
        <v>2</v>
      </c>
      <c r="V20" s="43">
        <f>IF(U20&gt;0,ROUND(U20/D20*100,2),0)</f>
        <v>100</v>
      </c>
      <c r="W20" s="2"/>
      <c r="X20" s="2"/>
    </row>
    <row r="21" spans="1:24" ht="15" customHeight="1">
      <c r="A21" s="41" t="s">
        <v>43</v>
      </c>
      <c r="B21" s="42" t="s">
        <v>44</v>
      </c>
      <c r="C21" s="42" t="s">
        <v>45</v>
      </c>
      <c r="D21" s="43">
        <v>2</v>
      </c>
      <c r="E21" s="43">
        <v>1</v>
      </c>
      <c r="F21" s="43">
        <f t="shared" si="0"/>
        <v>50</v>
      </c>
      <c r="G21" s="43">
        <v>0</v>
      </c>
      <c r="H21" s="43">
        <f t="shared" si="1"/>
        <v>0</v>
      </c>
      <c r="I21" s="43">
        <v>1</v>
      </c>
      <c r="J21" s="43">
        <f t="shared" si="2"/>
        <v>50</v>
      </c>
      <c r="K21" s="43">
        <v>0</v>
      </c>
      <c r="L21" s="43">
        <f t="shared" si="3"/>
        <v>0</v>
      </c>
      <c r="M21" s="43">
        <v>2</v>
      </c>
      <c r="N21" s="43">
        <f>IF(D21&gt;0,ROUND(M21/D21*100,2),0)</f>
        <v>100</v>
      </c>
      <c r="O21" s="43">
        <v>2</v>
      </c>
      <c r="P21" s="43">
        <f>IF(D21&gt;0,ROUND(O21/D21*100,2),0)</f>
        <v>100</v>
      </c>
      <c r="Q21" s="43">
        <v>0</v>
      </c>
      <c r="R21" s="43">
        <f>IF(D21&gt;0,ROUND(Q21/D21*100,2),0)</f>
        <v>0</v>
      </c>
      <c r="S21" s="43">
        <v>0</v>
      </c>
      <c r="T21" s="43">
        <f>IF(D21&gt;0,ROUND(S21/D21*100,2),0)</f>
        <v>0</v>
      </c>
      <c r="U21" s="43">
        <v>2</v>
      </c>
      <c r="V21" s="43">
        <f>IF(U21&gt;0,ROUND(U21/D21*100,2),0)</f>
        <v>100</v>
      </c>
      <c r="W21" s="2"/>
      <c r="X21" s="2"/>
    </row>
    <row r="22" spans="1:24" ht="15" customHeight="1">
      <c r="A22" s="39">
        <v>3</v>
      </c>
      <c r="B22" s="40" t="s">
        <v>46</v>
      </c>
      <c r="C22" s="40"/>
      <c r="D22" s="37">
        <f>SUM(D23:D26)</f>
        <v>17</v>
      </c>
      <c r="E22" s="38">
        <f>SUM(E23:E26)</f>
        <v>2</v>
      </c>
      <c r="F22" s="37">
        <f t="shared" si="0"/>
        <v>11.76</v>
      </c>
      <c r="G22" s="37">
        <f>SUM(G23:G26)</f>
        <v>8</v>
      </c>
      <c r="H22" s="37">
        <f t="shared" si="1"/>
        <v>47.06</v>
      </c>
      <c r="I22" s="37">
        <f>SUM(I23:I26)</f>
        <v>7</v>
      </c>
      <c r="J22" s="37">
        <f t="shared" si="2"/>
        <v>41.18</v>
      </c>
      <c r="K22" s="37">
        <f>SUM(K23:K26)</f>
        <v>0</v>
      </c>
      <c r="L22" s="37">
        <f t="shared" si="3"/>
        <v>0</v>
      </c>
      <c r="M22" s="37">
        <f>SUM(M23:M26)</f>
        <v>17</v>
      </c>
      <c r="N22" s="37">
        <f>IF(D22&gt;0,ROUND(M22/D22*100,2),0)</f>
        <v>100</v>
      </c>
      <c r="O22" s="37">
        <f>SUM(O23:O26)</f>
        <v>15</v>
      </c>
      <c r="P22" s="37">
        <f>IF(D22&gt;0,ROUND(O22/D22*100,2),0)</f>
        <v>88.24</v>
      </c>
      <c r="Q22" s="37">
        <f>SUM(Q23:Q26)</f>
        <v>2</v>
      </c>
      <c r="R22" s="37">
        <f>IF(D22&gt;0,ROUND(Q22/D22*100,2),0)</f>
        <v>11.76</v>
      </c>
      <c r="S22" s="37">
        <f>SUM(S23:S26)</f>
        <v>0</v>
      </c>
      <c r="T22" s="37">
        <f>IF(D22&gt;0,ROUND(S22/D22*100,2),0)</f>
        <v>0</v>
      </c>
      <c r="U22" s="37">
        <f>SUM(U23:U26)</f>
        <v>17</v>
      </c>
      <c r="V22" s="37">
        <f>IF(U22&gt;0,ROUND(U22/D22*100,2),0)</f>
        <v>100</v>
      </c>
      <c r="W22" s="2"/>
      <c r="X22" s="2"/>
    </row>
    <row r="23" spans="1:24" ht="15" customHeight="1">
      <c r="A23" s="41" t="s">
        <v>47</v>
      </c>
      <c r="B23" s="42" t="s">
        <v>48</v>
      </c>
      <c r="C23" s="42" t="s">
        <v>49</v>
      </c>
      <c r="D23" s="43">
        <v>1</v>
      </c>
      <c r="E23" s="43">
        <v>0</v>
      </c>
      <c r="F23" s="43">
        <f t="shared" si="0"/>
        <v>0</v>
      </c>
      <c r="G23" s="43">
        <v>1</v>
      </c>
      <c r="H23" s="43">
        <f t="shared" si="1"/>
        <v>100</v>
      </c>
      <c r="I23" s="43">
        <v>0</v>
      </c>
      <c r="J23" s="43">
        <f t="shared" si="2"/>
        <v>0</v>
      </c>
      <c r="K23" s="43">
        <v>0</v>
      </c>
      <c r="L23" s="43">
        <f t="shared" si="3"/>
        <v>0</v>
      </c>
      <c r="M23" s="43">
        <v>1</v>
      </c>
      <c r="N23" s="43">
        <f>IF(D23&gt;0,ROUND(M23/D23*100,2),0)</f>
        <v>100</v>
      </c>
      <c r="O23" s="43">
        <v>1</v>
      </c>
      <c r="P23" s="43">
        <f>IF(D23&gt;0,ROUND(O23/D23*100,2),0)</f>
        <v>100</v>
      </c>
      <c r="Q23" s="43">
        <v>0</v>
      </c>
      <c r="R23" s="43">
        <f>IF(D23&gt;0,ROUND(Q23/D23*100,2),0)</f>
        <v>0</v>
      </c>
      <c r="S23" s="43">
        <v>0</v>
      </c>
      <c r="T23" s="43">
        <f>IF(D23&gt;0,ROUND(S23/D23*100,2),0)</f>
        <v>0</v>
      </c>
      <c r="U23" s="43">
        <v>1</v>
      </c>
      <c r="V23" s="43">
        <f>IF(U23&gt;0,ROUND(U23/D23*100,2),0)</f>
        <v>100</v>
      </c>
      <c r="W23" s="2"/>
      <c r="X23" s="2"/>
    </row>
    <row r="24" spans="1:24" ht="15" customHeight="1">
      <c r="A24" s="41" t="s">
        <v>50</v>
      </c>
      <c r="B24" s="42" t="s">
        <v>51</v>
      </c>
      <c r="C24" s="42" t="s">
        <v>52</v>
      </c>
      <c r="D24" s="43">
        <v>1</v>
      </c>
      <c r="E24" s="43">
        <v>0</v>
      </c>
      <c r="F24" s="43">
        <f t="shared" si="0"/>
        <v>0</v>
      </c>
      <c r="G24" s="43">
        <v>0</v>
      </c>
      <c r="H24" s="43">
        <f t="shared" si="1"/>
        <v>0</v>
      </c>
      <c r="I24" s="43">
        <v>1</v>
      </c>
      <c r="J24" s="43">
        <f t="shared" si="2"/>
        <v>100</v>
      </c>
      <c r="K24" s="43">
        <v>0</v>
      </c>
      <c r="L24" s="43">
        <f t="shared" si="3"/>
        <v>0</v>
      </c>
      <c r="M24" s="43">
        <v>1</v>
      </c>
      <c r="N24" s="43">
        <f>IF(D24&gt;0,ROUND(M24/D24*100,2),0)</f>
        <v>100</v>
      </c>
      <c r="O24" s="43">
        <v>1</v>
      </c>
      <c r="P24" s="43">
        <f>IF(D24&gt;0,ROUND(O24/D24*100,2),0)</f>
        <v>100</v>
      </c>
      <c r="Q24" s="43">
        <v>0</v>
      </c>
      <c r="R24" s="43">
        <f>IF(D24&gt;0,ROUND(Q24/D24*100,2),0)</f>
        <v>0</v>
      </c>
      <c r="S24" s="43">
        <v>0</v>
      </c>
      <c r="T24" s="43">
        <f>IF(D24&gt;0,ROUND(S24/D24*100,2),0)</f>
        <v>0</v>
      </c>
      <c r="U24" s="43">
        <v>1</v>
      </c>
      <c r="V24" s="43">
        <f>IF(U24&gt;0,ROUND(U24/D24*100,2),0)</f>
        <v>100</v>
      </c>
      <c r="W24" s="2"/>
      <c r="X24" s="2"/>
    </row>
    <row r="25" spans="1:24" ht="15" customHeight="1">
      <c r="A25" s="41" t="s">
        <v>53</v>
      </c>
      <c r="B25" s="42" t="s">
        <v>54</v>
      </c>
      <c r="C25" s="42" t="s">
        <v>55</v>
      </c>
      <c r="D25" s="43">
        <v>9</v>
      </c>
      <c r="E25" s="43">
        <v>2</v>
      </c>
      <c r="F25" s="43">
        <f t="shared" si="0"/>
        <v>22.22</v>
      </c>
      <c r="G25" s="43">
        <v>6</v>
      </c>
      <c r="H25" s="43">
        <f t="shared" si="1"/>
        <v>66.67</v>
      </c>
      <c r="I25" s="43">
        <v>1</v>
      </c>
      <c r="J25" s="43">
        <f t="shared" si="2"/>
        <v>11.11</v>
      </c>
      <c r="K25" s="43">
        <v>0</v>
      </c>
      <c r="L25" s="43">
        <f t="shared" si="3"/>
        <v>0</v>
      </c>
      <c r="M25" s="43">
        <v>9</v>
      </c>
      <c r="N25" s="43">
        <f>IF(D25&gt;0,ROUND(M25/D25*100,2),0)</f>
        <v>100</v>
      </c>
      <c r="O25" s="43">
        <v>9</v>
      </c>
      <c r="P25" s="43">
        <f>IF(D25&gt;0,ROUND(O25/D25*100,2),0)</f>
        <v>100</v>
      </c>
      <c r="Q25" s="43">
        <v>0</v>
      </c>
      <c r="R25" s="43">
        <f>IF(D25&gt;0,ROUND(Q25/D25*100,2),0)</f>
        <v>0</v>
      </c>
      <c r="S25" s="43">
        <v>0</v>
      </c>
      <c r="T25" s="43">
        <f>IF(D25&gt;0,ROUND(S25/D25*100,2),0)</f>
        <v>0</v>
      </c>
      <c r="U25" s="43">
        <v>9</v>
      </c>
      <c r="V25" s="43">
        <f>IF(U25&gt;0,ROUND(U25/D25*100,2),0)</f>
        <v>100</v>
      </c>
      <c r="W25" s="2"/>
      <c r="X25" s="2"/>
    </row>
    <row r="26" spans="1:24" ht="15" customHeight="1">
      <c r="A26" s="41" t="s">
        <v>56</v>
      </c>
      <c r="B26" s="42" t="s">
        <v>57</v>
      </c>
      <c r="C26" s="42" t="s">
        <v>58</v>
      </c>
      <c r="D26" s="43">
        <v>6</v>
      </c>
      <c r="E26" s="43">
        <v>0</v>
      </c>
      <c r="F26" s="43">
        <f t="shared" si="0"/>
        <v>0</v>
      </c>
      <c r="G26" s="43">
        <v>1</v>
      </c>
      <c r="H26" s="43">
        <f t="shared" si="1"/>
        <v>16.67</v>
      </c>
      <c r="I26" s="43">
        <v>5</v>
      </c>
      <c r="J26" s="43">
        <f t="shared" si="2"/>
        <v>83.33</v>
      </c>
      <c r="K26" s="43">
        <v>0</v>
      </c>
      <c r="L26" s="43">
        <f t="shared" si="3"/>
        <v>0</v>
      </c>
      <c r="M26" s="43">
        <v>6</v>
      </c>
      <c r="N26" s="43">
        <f>IF(D26&gt;0,ROUND(M26/D26*100,2),0)</f>
        <v>100</v>
      </c>
      <c r="O26" s="43">
        <v>4</v>
      </c>
      <c r="P26" s="43">
        <f>IF(D26&gt;0,ROUND(O26/D26*100,2),0)</f>
        <v>66.67</v>
      </c>
      <c r="Q26" s="43">
        <v>2</v>
      </c>
      <c r="R26" s="43">
        <f>IF(D26&gt;0,ROUND(Q26/D26*100,2),0)</f>
        <v>33.33</v>
      </c>
      <c r="S26" s="43">
        <v>0</v>
      </c>
      <c r="T26" s="43">
        <f>IF(D26&gt;0,ROUND(S26/D26*100,2),0)</f>
        <v>0</v>
      </c>
      <c r="U26" s="43">
        <v>6</v>
      </c>
      <c r="V26" s="43">
        <f>IF(U26&gt;0,ROUND(U26/D26*100,2),0)</f>
        <v>100</v>
      </c>
      <c r="W26" s="2"/>
      <c r="X26" s="2"/>
    </row>
    <row r="27" spans="1:24" ht="15" customHeight="1">
      <c r="A27" s="39">
        <v>4</v>
      </c>
      <c r="B27" s="40" t="s">
        <v>59</v>
      </c>
      <c r="C27" s="40"/>
      <c r="D27" s="37">
        <f>SUM(D28:D30)</f>
        <v>9</v>
      </c>
      <c r="E27" s="38">
        <f>SUM(E28:E30)</f>
        <v>0</v>
      </c>
      <c r="F27" s="37">
        <f t="shared" si="0"/>
        <v>0</v>
      </c>
      <c r="G27" s="37">
        <f>SUM(G28:G30)</f>
        <v>2</v>
      </c>
      <c r="H27" s="37">
        <f t="shared" si="1"/>
        <v>22.22</v>
      </c>
      <c r="I27" s="37">
        <f>SUM(I28:I30)</f>
        <v>7</v>
      </c>
      <c r="J27" s="37">
        <f t="shared" si="2"/>
        <v>77.78</v>
      </c>
      <c r="K27" s="37">
        <f>SUM(K28:K30)</f>
        <v>0</v>
      </c>
      <c r="L27" s="37">
        <f t="shared" si="3"/>
        <v>0</v>
      </c>
      <c r="M27" s="37">
        <f>SUM(M28:M30)</f>
        <v>9</v>
      </c>
      <c r="N27" s="37">
        <f>IF(D27&gt;0,ROUND(M27/D27*100,2),0)</f>
        <v>100</v>
      </c>
      <c r="O27" s="37">
        <f>SUM(O28:O30)</f>
        <v>9</v>
      </c>
      <c r="P27" s="37">
        <f>IF(D27&gt;0,ROUND(O27/D27*100,2),0)</f>
        <v>100</v>
      </c>
      <c r="Q27" s="37">
        <f>SUM(Q28:Q30)</f>
        <v>0</v>
      </c>
      <c r="R27" s="37">
        <f>IF(D27&gt;0,ROUND(Q27/D27*100,2),0)</f>
        <v>0</v>
      </c>
      <c r="S27" s="37">
        <f>SUM(S28:S30)</f>
        <v>0</v>
      </c>
      <c r="T27" s="37">
        <f>IF(D27&gt;0,ROUND(S27/D27*100,2),0)</f>
        <v>0</v>
      </c>
      <c r="U27" s="37">
        <f>SUM(U28:U30)</f>
        <v>9</v>
      </c>
      <c r="V27" s="37">
        <f>IF(U27&gt;0,ROUND(U27/D27*100,2),0)</f>
        <v>100</v>
      </c>
      <c r="W27" s="2"/>
      <c r="X27" s="2"/>
    </row>
    <row r="28" spans="1:24" ht="15" customHeight="1">
      <c r="A28" s="41" t="s">
        <v>60</v>
      </c>
      <c r="B28" s="42" t="s">
        <v>61</v>
      </c>
      <c r="C28" s="42" t="s">
        <v>62</v>
      </c>
      <c r="D28" s="43">
        <v>2</v>
      </c>
      <c r="E28" s="43">
        <v>0</v>
      </c>
      <c r="F28" s="43">
        <f t="shared" si="0"/>
        <v>0</v>
      </c>
      <c r="G28" s="43">
        <v>0</v>
      </c>
      <c r="H28" s="43">
        <f t="shared" si="1"/>
        <v>0</v>
      </c>
      <c r="I28" s="43">
        <v>2</v>
      </c>
      <c r="J28" s="43">
        <f t="shared" si="2"/>
        <v>100</v>
      </c>
      <c r="K28" s="43">
        <v>0</v>
      </c>
      <c r="L28" s="43">
        <f t="shared" si="3"/>
        <v>0</v>
      </c>
      <c r="M28" s="43">
        <v>2</v>
      </c>
      <c r="N28" s="43">
        <f>IF(D28&gt;0,ROUND(M28/D28*100,2),0)</f>
        <v>100</v>
      </c>
      <c r="O28" s="43">
        <v>2</v>
      </c>
      <c r="P28" s="43">
        <f>IF(D28&gt;0,ROUND(O28/D28*100,2),0)</f>
        <v>100</v>
      </c>
      <c r="Q28" s="43">
        <v>0</v>
      </c>
      <c r="R28" s="43">
        <f>IF(D28&gt;0,ROUND(Q28/D28*100,2),0)</f>
        <v>0</v>
      </c>
      <c r="S28" s="43">
        <v>0</v>
      </c>
      <c r="T28" s="43">
        <f>IF(D28&gt;0,ROUND(S28/D28*100,2),0)</f>
        <v>0</v>
      </c>
      <c r="U28" s="43">
        <v>2</v>
      </c>
      <c r="V28" s="43">
        <f>IF(U28&gt;0,ROUND(U28/D28*100,2),0)</f>
        <v>100</v>
      </c>
      <c r="W28" s="2"/>
      <c r="X28" s="2"/>
    </row>
    <row r="29" spans="1:24" ht="15" customHeight="1">
      <c r="A29" s="41" t="s">
        <v>63</v>
      </c>
      <c r="B29" s="42" t="s">
        <v>64</v>
      </c>
      <c r="C29" s="42" t="s">
        <v>65</v>
      </c>
      <c r="D29" s="43">
        <v>3</v>
      </c>
      <c r="E29" s="43">
        <v>0</v>
      </c>
      <c r="F29" s="43">
        <f t="shared" si="0"/>
        <v>0</v>
      </c>
      <c r="G29" s="43">
        <v>1</v>
      </c>
      <c r="H29" s="43">
        <f t="shared" si="1"/>
        <v>33.33</v>
      </c>
      <c r="I29" s="43">
        <v>2</v>
      </c>
      <c r="J29" s="43">
        <f t="shared" si="2"/>
        <v>66.67</v>
      </c>
      <c r="K29" s="43">
        <v>0</v>
      </c>
      <c r="L29" s="43">
        <f t="shared" si="3"/>
        <v>0</v>
      </c>
      <c r="M29" s="43">
        <v>3</v>
      </c>
      <c r="N29" s="43">
        <f>IF(D29&gt;0,ROUND(M29/D29*100,2),0)</f>
        <v>100</v>
      </c>
      <c r="O29" s="43">
        <v>3</v>
      </c>
      <c r="P29" s="43">
        <f>IF(D29&gt;0,ROUND(O29/D29*100,2),0)</f>
        <v>100</v>
      </c>
      <c r="Q29" s="43">
        <v>0</v>
      </c>
      <c r="R29" s="43">
        <f>IF(D29&gt;0,ROUND(Q29/D29*100,2),0)</f>
        <v>0</v>
      </c>
      <c r="S29" s="43">
        <v>0</v>
      </c>
      <c r="T29" s="43">
        <f>IF(D29&gt;0,ROUND(S29/D29*100,2),0)</f>
        <v>0</v>
      </c>
      <c r="U29" s="43">
        <v>3</v>
      </c>
      <c r="V29" s="43">
        <f>IF(U29&gt;0,ROUND(U29/D29*100,2),0)</f>
        <v>100</v>
      </c>
      <c r="W29" s="2"/>
      <c r="X29" s="2"/>
    </row>
    <row r="30" spans="1:24" ht="15" customHeight="1">
      <c r="A30" s="41" t="s">
        <v>66</v>
      </c>
      <c r="B30" s="42" t="s">
        <v>67</v>
      </c>
      <c r="C30" s="42" t="s">
        <v>68</v>
      </c>
      <c r="D30" s="43">
        <v>4</v>
      </c>
      <c r="E30" s="43">
        <v>0</v>
      </c>
      <c r="F30" s="43">
        <f t="shared" si="0"/>
        <v>0</v>
      </c>
      <c r="G30" s="43">
        <v>1</v>
      </c>
      <c r="H30" s="43">
        <f t="shared" si="1"/>
        <v>25</v>
      </c>
      <c r="I30" s="43">
        <v>3</v>
      </c>
      <c r="J30" s="43">
        <f t="shared" si="2"/>
        <v>75</v>
      </c>
      <c r="K30" s="43">
        <v>0</v>
      </c>
      <c r="L30" s="43">
        <f t="shared" si="3"/>
        <v>0</v>
      </c>
      <c r="M30" s="43">
        <v>4</v>
      </c>
      <c r="N30" s="43">
        <f>IF(D30&gt;0,ROUND(M30/D30*100,2),0)</f>
        <v>100</v>
      </c>
      <c r="O30" s="43">
        <v>4</v>
      </c>
      <c r="P30" s="43">
        <f>IF(D30&gt;0,ROUND(O30/D30*100,2),0)</f>
        <v>100</v>
      </c>
      <c r="Q30" s="43">
        <v>0</v>
      </c>
      <c r="R30" s="43">
        <f>IF(D30&gt;0,ROUND(Q30/D30*100,2),0)</f>
        <v>0</v>
      </c>
      <c r="S30" s="43">
        <v>0</v>
      </c>
      <c r="T30" s="43">
        <f>IF(D30&gt;0,ROUND(S30/D30*100,2),0)</f>
        <v>0</v>
      </c>
      <c r="U30" s="43">
        <v>4</v>
      </c>
      <c r="V30" s="43">
        <f>IF(U30&gt;0,ROUND(U30/D30*100,2),0)</f>
        <v>100</v>
      </c>
      <c r="W30" s="2"/>
      <c r="X30" s="2"/>
    </row>
    <row r="31" spans="1:24" ht="15" customHeight="1">
      <c r="A31" s="5"/>
      <c r="B31" s="7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>
      <c r="A32" s="10"/>
      <c r="B32" s="10"/>
      <c r="C32" s="11"/>
      <c r="D32" s="11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>
      <c r="A33" s="5"/>
      <c r="B33" s="7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>
      <c r="A34" s="5"/>
      <c r="B34" s="7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>
      <c r="A35" s="5"/>
      <c r="B35" s="7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>
      <c r="A36" s="5"/>
      <c r="B36" s="7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 customHeight="1">
      <c r="A37" s="5"/>
      <c r="B37" s="7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>
      <c r="A38" s="5"/>
      <c r="B38" s="7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>
      <c r="A39" s="5"/>
      <c r="B39" s="7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>
      <c r="A40" s="5"/>
      <c r="B40" s="7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>
      <c r="A41" s="5"/>
      <c r="B41" s="7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>
      <c r="A42" s="5"/>
      <c r="B42" s="7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>
      <c r="A43" s="5"/>
      <c r="B43" s="7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>
      <c r="A44" s="5"/>
      <c r="B44" s="7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>
      <c r="A45" s="5"/>
      <c r="B45" s="7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>
      <c r="A46" s="5"/>
      <c r="B46" s="7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>
      <c r="A47" s="5"/>
      <c r="B47" s="7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>
      <c r="A48" s="5"/>
      <c r="B48" s="7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sheetProtection/>
  <mergeCells count="25">
    <mergeCell ref="S9:T9"/>
    <mergeCell ref="U9:V9"/>
    <mergeCell ref="A11:C11"/>
    <mergeCell ref="A32:J32"/>
    <mergeCell ref="A1:E1"/>
    <mergeCell ref="K1:X1"/>
    <mergeCell ref="A2:E2"/>
    <mergeCell ref="K2:X2"/>
    <mergeCell ref="K3:X3"/>
    <mergeCell ref="K9:L9"/>
    <mergeCell ref="M9:N9"/>
    <mergeCell ref="O9:P9"/>
    <mergeCell ref="Q9:R9"/>
    <mergeCell ref="A6:V6"/>
    <mergeCell ref="A8:A10"/>
    <mergeCell ref="B8:B10"/>
    <mergeCell ref="C8:C10"/>
    <mergeCell ref="D8:D10"/>
    <mergeCell ref="E8:N8"/>
    <mergeCell ref="O8:V8"/>
    <mergeCell ref="E9:F9"/>
    <mergeCell ref="G9:H9"/>
    <mergeCell ref="I9:J9"/>
    <mergeCell ref="P4:V4"/>
    <mergeCell ref="A5:V5"/>
  </mergeCells>
  <printOptions/>
  <pageMargins left="0.3937007874015748" right="0.3937007874015748" top="0.7" bottom="0.3937007874015748" header="0.31496062992125984" footer="0.31496062992125984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K1" sqref="K1:X1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18.8515625" style="0" customWidth="1"/>
    <col min="4" max="22" width="6.28125" style="0" customWidth="1"/>
  </cols>
  <sheetData>
    <row r="1" spans="1:24" ht="15.75">
      <c r="A1" s="12" t="s">
        <v>16</v>
      </c>
      <c r="B1" s="12"/>
      <c r="C1" s="12"/>
      <c r="D1" s="12"/>
      <c r="E1" s="12"/>
      <c r="F1" s="13"/>
      <c r="G1" s="13"/>
      <c r="H1" s="13"/>
      <c r="I1" s="13"/>
      <c r="J1" s="13"/>
      <c r="K1" s="14" t="s">
        <v>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5" customHeight="1">
      <c r="A2" s="15" t="s">
        <v>17</v>
      </c>
      <c r="B2" s="15"/>
      <c r="C2" s="15"/>
      <c r="D2" s="15"/>
      <c r="E2" s="15"/>
      <c r="F2" s="16"/>
      <c r="G2" s="16"/>
      <c r="H2" s="16"/>
      <c r="I2" s="16"/>
      <c r="J2" s="16"/>
      <c r="K2" s="15" t="s">
        <v>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"/>
      <c r="Z2" s="2"/>
    </row>
    <row r="3" spans="1:26" ht="15" customHeight="1">
      <c r="A3" s="13"/>
      <c r="B3" s="17"/>
      <c r="C3" s="17"/>
      <c r="D3" s="17"/>
      <c r="E3" s="17"/>
      <c r="F3" s="17"/>
      <c r="G3" s="17"/>
      <c r="H3" s="17"/>
      <c r="I3" s="17"/>
      <c r="J3" s="17"/>
      <c r="K3" s="18" t="s">
        <v>73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"/>
      <c r="Z3" s="2"/>
    </row>
    <row r="4" spans="1:24" ht="15" customHeight="1">
      <c r="A4" s="5"/>
      <c r="B4" s="7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9"/>
      <c r="Q4" s="9"/>
      <c r="R4" s="9"/>
      <c r="S4" s="9"/>
      <c r="T4" s="9"/>
      <c r="U4" s="9"/>
      <c r="V4" s="9"/>
      <c r="W4" s="2"/>
      <c r="X4" s="2"/>
    </row>
    <row r="5" spans="1:24" ht="15" customHeight="1">
      <c r="A5" s="14" t="s">
        <v>72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"/>
      <c r="X5" s="2"/>
    </row>
    <row r="6" spans="1:24" ht="15" customHeight="1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"/>
      <c r="X6" s="2"/>
    </row>
    <row r="7" spans="1:24" ht="15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>
      <c r="A8" s="28" t="s">
        <v>0</v>
      </c>
      <c r="B8" s="29" t="s">
        <v>13</v>
      </c>
      <c r="C8" s="29" t="s">
        <v>14</v>
      </c>
      <c r="D8" s="29" t="s">
        <v>15</v>
      </c>
      <c r="E8" s="30" t="s">
        <v>6</v>
      </c>
      <c r="F8" s="31"/>
      <c r="G8" s="31"/>
      <c r="H8" s="31"/>
      <c r="I8" s="31"/>
      <c r="J8" s="31"/>
      <c r="K8" s="31"/>
      <c r="L8" s="31"/>
      <c r="M8" s="31"/>
      <c r="N8" s="31"/>
      <c r="O8" s="28" t="s">
        <v>5</v>
      </c>
      <c r="P8" s="28"/>
      <c r="Q8" s="28"/>
      <c r="R8" s="28"/>
      <c r="S8" s="28"/>
      <c r="T8" s="28"/>
      <c r="U8" s="28"/>
      <c r="V8" s="28"/>
      <c r="W8" s="2"/>
      <c r="X8" s="2"/>
    </row>
    <row r="9" spans="1:24" ht="31.5" customHeight="1">
      <c r="A9" s="28"/>
      <c r="B9" s="29"/>
      <c r="C9" s="29"/>
      <c r="D9" s="29"/>
      <c r="E9" s="28" t="s">
        <v>7</v>
      </c>
      <c r="F9" s="28"/>
      <c r="G9" s="28" t="s">
        <v>8</v>
      </c>
      <c r="H9" s="28"/>
      <c r="I9" s="28" t="s">
        <v>9</v>
      </c>
      <c r="J9" s="28"/>
      <c r="K9" s="28" t="s">
        <v>10</v>
      </c>
      <c r="L9" s="28"/>
      <c r="M9" s="32" t="s">
        <v>12</v>
      </c>
      <c r="N9" s="33"/>
      <c r="O9" s="28" t="s">
        <v>11</v>
      </c>
      <c r="P9" s="28"/>
      <c r="Q9" s="28" t="s">
        <v>8</v>
      </c>
      <c r="R9" s="28"/>
      <c r="S9" s="28" t="s">
        <v>9</v>
      </c>
      <c r="T9" s="28"/>
      <c r="U9" s="32" t="s">
        <v>12</v>
      </c>
      <c r="V9" s="33"/>
      <c r="W9" s="2"/>
      <c r="X9" s="2"/>
    </row>
    <row r="10" spans="1:24" ht="15" customHeight="1">
      <c r="A10" s="28"/>
      <c r="B10" s="29"/>
      <c r="C10" s="29"/>
      <c r="D10" s="29"/>
      <c r="E10" s="34" t="s">
        <v>1</v>
      </c>
      <c r="F10" s="34" t="s">
        <v>2</v>
      </c>
      <c r="G10" s="34" t="s">
        <v>1</v>
      </c>
      <c r="H10" s="34" t="s">
        <v>2</v>
      </c>
      <c r="I10" s="34" t="s">
        <v>1</v>
      </c>
      <c r="J10" s="34" t="s">
        <v>2</v>
      </c>
      <c r="K10" s="34" t="s">
        <v>1</v>
      </c>
      <c r="L10" s="34" t="s">
        <v>2</v>
      </c>
      <c r="M10" s="34" t="s">
        <v>1</v>
      </c>
      <c r="N10" s="34" t="s">
        <v>2</v>
      </c>
      <c r="O10" s="34" t="s">
        <v>1</v>
      </c>
      <c r="P10" s="34" t="s">
        <v>2</v>
      </c>
      <c r="Q10" s="34" t="s">
        <v>1</v>
      </c>
      <c r="R10" s="34" t="s">
        <v>2</v>
      </c>
      <c r="S10" s="34" t="s">
        <v>1</v>
      </c>
      <c r="T10" s="34" t="s">
        <v>2</v>
      </c>
      <c r="U10" s="34" t="s">
        <v>1</v>
      </c>
      <c r="V10" s="34" t="s">
        <v>2</v>
      </c>
      <c r="W10" s="2"/>
      <c r="X10" s="2"/>
    </row>
    <row r="11" spans="1:24" ht="15" customHeight="1">
      <c r="A11" s="35" t="s">
        <v>69</v>
      </c>
      <c r="B11" s="36"/>
      <c r="C11" s="36"/>
      <c r="D11" s="37">
        <f>SUM(D12:D30)/2</f>
        <v>28</v>
      </c>
      <c r="E11" s="38">
        <f>SUM(E12:E30)/2</f>
        <v>5</v>
      </c>
      <c r="F11" s="37">
        <f aca="true" t="shared" si="0" ref="F11:F30">IF(D11&gt;0,ROUND(E11/D11*100,2),0)</f>
        <v>17.86</v>
      </c>
      <c r="G11" s="37">
        <f>SUM(G12:G30)/2</f>
        <v>15</v>
      </c>
      <c r="H11" s="37">
        <f aca="true" t="shared" si="1" ref="H11:H30">IF(D11&gt;0,ROUND(G11/D11*100,2),0)</f>
        <v>53.57</v>
      </c>
      <c r="I11" s="37">
        <f>SUM(I12:I30)/2</f>
        <v>8</v>
      </c>
      <c r="J11" s="37">
        <f aca="true" t="shared" si="2" ref="J11:J30">IF(D11&gt;0,ROUND(I11/D11*100,2),0)</f>
        <v>28.57</v>
      </c>
      <c r="K11" s="37">
        <f>SUM(K12:K30)/2</f>
        <v>0</v>
      </c>
      <c r="L11" s="37">
        <f aca="true" t="shared" si="3" ref="L11:L30">IF(D11&gt;0,ROUND(K11/D11*100,2),0)</f>
        <v>0</v>
      </c>
      <c r="M11" s="37">
        <f>SUM(M12:M30)/2</f>
        <v>28</v>
      </c>
      <c r="N11" s="37">
        <f>IF(D11&gt;0,ROUND(M11/D11*100,2),0)</f>
        <v>100</v>
      </c>
      <c r="O11" s="37">
        <f>SUM(O12:O30)/2</f>
        <v>28</v>
      </c>
      <c r="P11" s="37">
        <f>IF(D11&gt;0,ROUND(O11/D11*100,2),0)</f>
        <v>100</v>
      </c>
      <c r="Q11" s="37">
        <f>SUM(Q12:Q30)/2</f>
        <v>0</v>
      </c>
      <c r="R11" s="37">
        <f>IF(D11&gt;0,ROUND(Q11/D11*100,2),0)</f>
        <v>0</v>
      </c>
      <c r="S11" s="37">
        <f>SUM(S12:S30)/2</f>
        <v>0</v>
      </c>
      <c r="T11" s="37">
        <f>IF(D11&gt;0,ROUND(S11/D11*100,2),0)</f>
        <v>0</v>
      </c>
      <c r="U11" s="37">
        <f>SUM(U12:U30)/2</f>
        <v>28</v>
      </c>
      <c r="V11" s="37">
        <f>IF(D11&gt;0,ROUND(U11/D11*100,2),0)</f>
        <v>100</v>
      </c>
      <c r="W11" s="2"/>
      <c r="X11" s="2"/>
    </row>
    <row r="12" spans="1:24" ht="15" customHeight="1">
      <c r="A12" s="39">
        <v>1</v>
      </c>
      <c r="B12" s="40" t="s">
        <v>20</v>
      </c>
      <c r="C12" s="40"/>
      <c r="D12" s="37">
        <f>SUM(D13:D16)</f>
        <v>13</v>
      </c>
      <c r="E12" s="38">
        <f>SUM(E13:E16)</f>
        <v>2</v>
      </c>
      <c r="F12" s="37">
        <f t="shared" si="0"/>
        <v>15.38</v>
      </c>
      <c r="G12" s="37">
        <f>SUM(G13:G16)</f>
        <v>7</v>
      </c>
      <c r="H12" s="37">
        <f t="shared" si="1"/>
        <v>53.85</v>
      </c>
      <c r="I12" s="37">
        <f>SUM(I13:I16)</f>
        <v>4</v>
      </c>
      <c r="J12" s="37">
        <f t="shared" si="2"/>
        <v>30.77</v>
      </c>
      <c r="K12" s="37">
        <f>SUM(K13:K16)</f>
        <v>0</v>
      </c>
      <c r="L12" s="37">
        <f t="shared" si="3"/>
        <v>0</v>
      </c>
      <c r="M12" s="37">
        <f>SUM(M13:M16)</f>
        <v>13</v>
      </c>
      <c r="N12" s="37">
        <f>IF(D12&gt;0,ROUND(M12/D12*100,2),0)</f>
        <v>100</v>
      </c>
      <c r="O12" s="37">
        <f>SUM(O13:O16)</f>
        <v>13</v>
      </c>
      <c r="P12" s="37">
        <f>IF(D12&gt;0,ROUND(O12/D12*100,2),0)</f>
        <v>100</v>
      </c>
      <c r="Q12" s="37">
        <f>SUM(Q13:Q16)</f>
        <v>0</v>
      </c>
      <c r="R12" s="37">
        <f>IF(D12&gt;0,ROUND(Q12/D12*100,2),0)</f>
        <v>0</v>
      </c>
      <c r="S12" s="37">
        <f>SUM(S13:S16)</f>
        <v>0</v>
      </c>
      <c r="T12" s="37">
        <f>IF(D12&gt;0,ROUND(S12/D12*100,2),0)</f>
        <v>0</v>
      </c>
      <c r="U12" s="37">
        <f>SUM(U13:U16)</f>
        <v>13</v>
      </c>
      <c r="V12" s="37">
        <f>IF(U12&gt;0,ROUND(U12/D12*100,2),0)</f>
        <v>100</v>
      </c>
      <c r="W12" s="2"/>
      <c r="X12" s="2"/>
    </row>
    <row r="13" spans="1:24" ht="15" customHeight="1">
      <c r="A13" s="41" t="s">
        <v>21</v>
      </c>
      <c r="B13" s="42" t="s">
        <v>22</v>
      </c>
      <c r="C13" s="42" t="s">
        <v>23</v>
      </c>
      <c r="D13" s="43">
        <v>1</v>
      </c>
      <c r="E13" s="43">
        <v>0</v>
      </c>
      <c r="F13" s="43">
        <f t="shared" si="0"/>
        <v>0</v>
      </c>
      <c r="G13" s="43">
        <v>1</v>
      </c>
      <c r="H13" s="43">
        <f t="shared" si="1"/>
        <v>100</v>
      </c>
      <c r="I13" s="43">
        <v>0</v>
      </c>
      <c r="J13" s="43">
        <f t="shared" si="2"/>
        <v>0</v>
      </c>
      <c r="K13" s="43">
        <v>0</v>
      </c>
      <c r="L13" s="43">
        <f t="shared" si="3"/>
        <v>0</v>
      </c>
      <c r="M13" s="43">
        <v>1</v>
      </c>
      <c r="N13" s="43">
        <f>IF(D13&gt;0,ROUND(M13/D13*100,2),0)</f>
        <v>100</v>
      </c>
      <c r="O13" s="43">
        <v>1</v>
      </c>
      <c r="P13" s="43">
        <f>IF(D13&gt;0,ROUND(O13/D13*100,2),0)</f>
        <v>100</v>
      </c>
      <c r="Q13" s="43">
        <v>0</v>
      </c>
      <c r="R13" s="43">
        <f>IF(D13&gt;0,ROUND(Q13/D13*100,2),0)</f>
        <v>0</v>
      </c>
      <c r="S13" s="43">
        <v>0</v>
      </c>
      <c r="T13" s="43">
        <f>IF(D13&gt;0,ROUND(S13/D13*100,2),0)</f>
        <v>0</v>
      </c>
      <c r="U13" s="43">
        <v>1</v>
      </c>
      <c r="V13" s="43">
        <f>IF(U13&gt;0,ROUND(U13/D13*100,2),0)</f>
        <v>100</v>
      </c>
      <c r="W13" s="2"/>
      <c r="X13" s="2"/>
    </row>
    <row r="14" spans="1:24" ht="15" customHeight="1">
      <c r="A14" s="41" t="s">
        <v>24</v>
      </c>
      <c r="B14" s="42" t="s">
        <v>25</v>
      </c>
      <c r="C14" s="42" t="s">
        <v>26</v>
      </c>
      <c r="D14" s="43">
        <v>0</v>
      </c>
      <c r="E14" s="43">
        <v>0</v>
      </c>
      <c r="F14" s="43">
        <f t="shared" si="0"/>
        <v>0</v>
      </c>
      <c r="G14" s="43">
        <v>0</v>
      </c>
      <c r="H14" s="43">
        <f t="shared" si="1"/>
        <v>0</v>
      </c>
      <c r="I14" s="43">
        <v>0</v>
      </c>
      <c r="J14" s="43">
        <f t="shared" si="2"/>
        <v>0</v>
      </c>
      <c r="K14" s="43">
        <v>0</v>
      </c>
      <c r="L14" s="43">
        <f t="shared" si="3"/>
        <v>0</v>
      </c>
      <c r="M14" s="43">
        <v>0</v>
      </c>
      <c r="N14" s="43">
        <f>IF(D14&gt;0,ROUND(M14/D14*100,2),0)</f>
        <v>0</v>
      </c>
      <c r="O14" s="43">
        <v>0</v>
      </c>
      <c r="P14" s="43">
        <f>IF(D14&gt;0,ROUND(O14/D14*100,2),0)</f>
        <v>0</v>
      </c>
      <c r="Q14" s="43">
        <v>0</v>
      </c>
      <c r="R14" s="43">
        <f>IF(D14&gt;0,ROUND(Q14/D14*100,2),0)</f>
        <v>0</v>
      </c>
      <c r="S14" s="43">
        <v>0</v>
      </c>
      <c r="T14" s="43">
        <f>IF(D14&gt;0,ROUND(S14/D14*100,2),0)</f>
        <v>0</v>
      </c>
      <c r="U14" s="43">
        <v>0</v>
      </c>
      <c r="V14" s="43">
        <f>IF(U14&gt;0,ROUND(U14/D14*100,2),0)</f>
        <v>0</v>
      </c>
      <c r="W14" s="2"/>
      <c r="X14" s="2"/>
    </row>
    <row r="15" spans="1:24" ht="15" customHeight="1">
      <c r="A15" s="41" t="s">
        <v>27</v>
      </c>
      <c r="B15" s="42" t="s">
        <v>28</v>
      </c>
      <c r="C15" s="42" t="s">
        <v>29</v>
      </c>
      <c r="D15" s="43">
        <v>1</v>
      </c>
      <c r="E15" s="43">
        <v>0</v>
      </c>
      <c r="F15" s="43">
        <f t="shared" si="0"/>
        <v>0</v>
      </c>
      <c r="G15" s="43">
        <v>1</v>
      </c>
      <c r="H15" s="43">
        <f t="shared" si="1"/>
        <v>100</v>
      </c>
      <c r="I15" s="43">
        <v>0</v>
      </c>
      <c r="J15" s="43">
        <f t="shared" si="2"/>
        <v>0</v>
      </c>
      <c r="K15" s="43">
        <v>0</v>
      </c>
      <c r="L15" s="43">
        <f t="shared" si="3"/>
        <v>0</v>
      </c>
      <c r="M15" s="43">
        <v>1</v>
      </c>
      <c r="N15" s="43">
        <f>IF(D15&gt;0,ROUND(M15/D15*100,2),0)</f>
        <v>100</v>
      </c>
      <c r="O15" s="43">
        <v>1</v>
      </c>
      <c r="P15" s="43">
        <f>IF(D15&gt;0,ROUND(O15/D15*100,2),0)</f>
        <v>100</v>
      </c>
      <c r="Q15" s="43">
        <v>0</v>
      </c>
      <c r="R15" s="43">
        <f>IF(D15&gt;0,ROUND(Q15/D15*100,2),0)</f>
        <v>0</v>
      </c>
      <c r="S15" s="43">
        <v>0</v>
      </c>
      <c r="T15" s="43">
        <f>IF(D15&gt;0,ROUND(S15/D15*100,2),0)</f>
        <v>0</v>
      </c>
      <c r="U15" s="43">
        <v>1</v>
      </c>
      <c r="V15" s="43">
        <f>IF(U15&gt;0,ROUND(U15/D15*100,2),0)</f>
        <v>100</v>
      </c>
      <c r="W15" s="2"/>
      <c r="X15" s="2"/>
    </row>
    <row r="16" spans="1:24" ht="15" customHeight="1">
      <c r="A16" s="41" t="s">
        <v>30</v>
      </c>
      <c r="B16" s="42" t="s">
        <v>31</v>
      </c>
      <c r="C16" s="42" t="s">
        <v>32</v>
      </c>
      <c r="D16" s="43">
        <v>11</v>
      </c>
      <c r="E16" s="43">
        <v>2</v>
      </c>
      <c r="F16" s="43">
        <f t="shared" si="0"/>
        <v>18.18</v>
      </c>
      <c r="G16" s="43">
        <v>5</v>
      </c>
      <c r="H16" s="43">
        <f t="shared" si="1"/>
        <v>45.45</v>
      </c>
      <c r="I16" s="43">
        <v>4</v>
      </c>
      <c r="J16" s="43">
        <f t="shared" si="2"/>
        <v>36.36</v>
      </c>
      <c r="K16" s="43">
        <v>0</v>
      </c>
      <c r="L16" s="43">
        <f t="shared" si="3"/>
        <v>0</v>
      </c>
      <c r="M16" s="43">
        <v>11</v>
      </c>
      <c r="N16" s="43">
        <f>IF(D16&gt;0,ROUND(M16/D16*100,2),0)</f>
        <v>100</v>
      </c>
      <c r="O16" s="43">
        <v>11</v>
      </c>
      <c r="P16" s="43">
        <f>IF(D16&gt;0,ROUND(O16/D16*100,2),0)</f>
        <v>100</v>
      </c>
      <c r="Q16" s="43">
        <v>0</v>
      </c>
      <c r="R16" s="43">
        <f>IF(D16&gt;0,ROUND(Q16/D16*100,2),0)</f>
        <v>0</v>
      </c>
      <c r="S16" s="43">
        <v>0</v>
      </c>
      <c r="T16" s="43">
        <f>IF(D16&gt;0,ROUND(S16/D16*100,2),0)</f>
        <v>0</v>
      </c>
      <c r="U16" s="43">
        <v>11</v>
      </c>
      <c r="V16" s="43">
        <f>IF(U16&gt;0,ROUND(U16/D16*100,2),0)</f>
        <v>100</v>
      </c>
      <c r="W16" s="2"/>
      <c r="X16" s="2"/>
    </row>
    <row r="17" spans="1:24" ht="15" customHeight="1">
      <c r="A17" s="39">
        <v>2</v>
      </c>
      <c r="B17" s="40" t="s">
        <v>33</v>
      </c>
      <c r="C17" s="40"/>
      <c r="D17" s="37">
        <f>SUM(D18:D21)</f>
        <v>3</v>
      </c>
      <c r="E17" s="38">
        <f>SUM(E18:E21)</f>
        <v>3</v>
      </c>
      <c r="F17" s="37">
        <f t="shared" si="0"/>
        <v>100</v>
      </c>
      <c r="G17" s="37">
        <f>SUM(G18:G21)</f>
        <v>0</v>
      </c>
      <c r="H17" s="37">
        <f t="shared" si="1"/>
        <v>0</v>
      </c>
      <c r="I17" s="37">
        <f>SUM(I18:I21)</f>
        <v>0</v>
      </c>
      <c r="J17" s="37">
        <f t="shared" si="2"/>
        <v>0</v>
      </c>
      <c r="K17" s="37">
        <f>SUM(K18:K21)</f>
        <v>0</v>
      </c>
      <c r="L17" s="37">
        <f t="shared" si="3"/>
        <v>0</v>
      </c>
      <c r="M17" s="37">
        <f>SUM(M18:M21)</f>
        <v>3</v>
      </c>
      <c r="N17" s="37">
        <f>IF(D17&gt;0,ROUND(M17/D17*100,2),0)</f>
        <v>100</v>
      </c>
      <c r="O17" s="37">
        <f>SUM(O18:O21)</f>
        <v>3</v>
      </c>
      <c r="P17" s="37">
        <f>IF(D17&gt;0,ROUND(O17/D17*100,2),0)</f>
        <v>100</v>
      </c>
      <c r="Q17" s="37">
        <f>SUM(Q18:Q21)</f>
        <v>0</v>
      </c>
      <c r="R17" s="37">
        <f>IF(D17&gt;0,ROUND(Q17/D17*100,2),0)</f>
        <v>0</v>
      </c>
      <c r="S17" s="37">
        <f>SUM(S18:S21)</f>
        <v>0</v>
      </c>
      <c r="T17" s="37">
        <f>IF(D17&gt;0,ROUND(S17/D17*100,2),0)</f>
        <v>0</v>
      </c>
      <c r="U17" s="37">
        <f>SUM(U18:U21)</f>
        <v>3</v>
      </c>
      <c r="V17" s="37">
        <f>IF(U17&gt;0,ROUND(U17/D17*100,2),0)</f>
        <v>100</v>
      </c>
      <c r="W17" s="2"/>
      <c r="X17" s="2"/>
    </row>
    <row r="18" spans="1:24" ht="15" customHeight="1">
      <c r="A18" s="41" t="s">
        <v>34</v>
      </c>
      <c r="B18" s="42" t="s">
        <v>35</v>
      </c>
      <c r="C18" s="42" t="s">
        <v>36</v>
      </c>
      <c r="D18" s="43">
        <v>0</v>
      </c>
      <c r="E18" s="43">
        <v>0</v>
      </c>
      <c r="F18" s="43">
        <f t="shared" si="0"/>
        <v>0</v>
      </c>
      <c r="G18" s="43">
        <v>0</v>
      </c>
      <c r="H18" s="43">
        <f t="shared" si="1"/>
        <v>0</v>
      </c>
      <c r="I18" s="43">
        <v>0</v>
      </c>
      <c r="J18" s="43">
        <f t="shared" si="2"/>
        <v>0</v>
      </c>
      <c r="K18" s="43">
        <v>0</v>
      </c>
      <c r="L18" s="43">
        <f t="shared" si="3"/>
        <v>0</v>
      </c>
      <c r="M18" s="43">
        <v>0</v>
      </c>
      <c r="N18" s="43">
        <f>IF(D18&gt;0,ROUND(M18/D18*100,2),0)</f>
        <v>0</v>
      </c>
      <c r="O18" s="43">
        <v>0</v>
      </c>
      <c r="P18" s="43">
        <f>IF(D18&gt;0,ROUND(O18/D18*100,2),0)</f>
        <v>0</v>
      </c>
      <c r="Q18" s="43">
        <v>0</v>
      </c>
      <c r="R18" s="43">
        <f>IF(D18&gt;0,ROUND(Q18/D18*100,2),0)</f>
        <v>0</v>
      </c>
      <c r="S18" s="43">
        <v>0</v>
      </c>
      <c r="T18" s="43">
        <f>IF(D18&gt;0,ROUND(S18/D18*100,2),0)</f>
        <v>0</v>
      </c>
      <c r="U18" s="43">
        <v>0</v>
      </c>
      <c r="V18" s="43">
        <f>IF(U18&gt;0,ROUND(U18/D18*100,2),0)</f>
        <v>0</v>
      </c>
      <c r="W18" s="2"/>
      <c r="X18" s="6"/>
    </row>
    <row r="19" spans="1:24" ht="15" customHeight="1">
      <c r="A19" s="41" t="s">
        <v>37</v>
      </c>
      <c r="B19" s="42" t="s">
        <v>38</v>
      </c>
      <c r="C19" s="42" t="s">
        <v>39</v>
      </c>
      <c r="D19" s="43">
        <v>1</v>
      </c>
      <c r="E19" s="43">
        <v>1</v>
      </c>
      <c r="F19" s="43">
        <f t="shared" si="0"/>
        <v>100</v>
      </c>
      <c r="G19" s="43">
        <v>0</v>
      </c>
      <c r="H19" s="43">
        <f t="shared" si="1"/>
        <v>0</v>
      </c>
      <c r="I19" s="43">
        <v>0</v>
      </c>
      <c r="J19" s="43">
        <f t="shared" si="2"/>
        <v>0</v>
      </c>
      <c r="K19" s="43">
        <v>0</v>
      </c>
      <c r="L19" s="43">
        <f t="shared" si="3"/>
        <v>0</v>
      </c>
      <c r="M19" s="43">
        <v>1</v>
      </c>
      <c r="N19" s="43">
        <f>IF(D19&gt;0,ROUND(M19/D19*100,2),0)</f>
        <v>100</v>
      </c>
      <c r="O19" s="43">
        <v>1</v>
      </c>
      <c r="P19" s="43">
        <f>IF(D19&gt;0,ROUND(O19/D19*100,2),0)</f>
        <v>100</v>
      </c>
      <c r="Q19" s="43">
        <v>0</v>
      </c>
      <c r="R19" s="43">
        <f>IF(D19&gt;0,ROUND(Q19/D19*100,2),0)</f>
        <v>0</v>
      </c>
      <c r="S19" s="43">
        <v>0</v>
      </c>
      <c r="T19" s="43">
        <f>IF(D19&gt;0,ROUND(S19/D19*100,2),0)</f>
        <v>0</v>
      </c>
      <c r="U19" s="43">
        <v>1</v>
      </c>
      <c r="V19" s="43">
        <f>IF(U19&gt;0,ROUND(U19/D19*100,2),0)</f>
        <v>100</v>
      </c>
      <c r="W19" s="2"/>
      <c r="X19" s="2"/>
    </row>
    <row r="20" spans="1:24" ht="15" customHeight="1">
      <c r="A20" s="41" t="s">
        <v>40</v>
      </c>
      <c r="B20" s="42" t="s">
        <v>41</v>
      </c>
      <c r="C20" s="42" t="s">
        <v>42</v>
      </c>
      <c r="D20" s="43">
        <v>1</v>
      </c>
      <c r="E20" s="43">
        <v>1</v>
      </c>
      <c r="F20" s="43">
        <f t="shared" si="0"/>
        <v>100</v>
      </c>
      <c r="G20" s="43">
        <v>0</v>
      </c>
      <c r="H20" s="43">
        <f t="shared" si="1"/>
        <v>0</v>
      </c>
      <c r="I20" s="43">
        <v>0</v>
      </c>
      <c r="J20" s="43">
        <f t="shared" si="2"/>
        <v>0</v>
      </c>
      <c r="K20" s="43">
        <v>0</v>
      </c>
      <c r="L20" s="43">
        <f t="shared" si="3"/>
        <v>0</v>
      </c>
      <c r="M20" s="43">
        <v>1</v>
      </c>
      <c r="N20" s="43">
        <f>IF(D20&gt;0,ROUND(M20/D20*100,2),0)</f>
        <v>100</v>
      </c>
      <c r="O20" s="43">
        <v>1</v>
      </c>
      <c r="P20" s="43">
        <f>IF(D20&gt;0,ROUND(O20/D20*100,2),0)</f>
        <v>100</v>
      </c>
      <c r="Q20" s="43">
        <v>0</v>
      </c>
      <c r="R20" s="43">
        <f>IF(D20&gt;0,ROUND(Q20/D20*100,2),0)</f>
        <v>0</v>
      </c>
      <c r="S20" s="43">
        <v>0</v>
      </c>
      <c r="T20" s="43">
        <f>IF(D20&gt;0,ROUND(S20/D20*100,2),0)</f>
        <v>0</v>
      </c>
      <c r="U20" s="43">
        <v>1</v>
      </c>
      <c r="V20" s="43">
        <f>IF(U20&gt;0,ROUND(U20/D20*100,2),0)</f>
        <v>100</v>
      </c>
      <c r="W20" s="2"/>
      <c r="X20" s="2"/>
    </row>
    <row r="21" spans="1:24" ht="15" customHeight="1">
      <c r="A21" s="41" t="s">
        <v>43</v>
      </c>
      <c r="B21" s="42" t="s">
        <v>44</v>
      </c>
      <c r="C21" s="42" t="s">
        <v>45</v>
      </c>
      <c r="D21" s="43">
        <v>1</v>
      </c>
      <c r="E21" s="43">
        <v>1</v>
      </c>
      <c r="F21" s="43">
        <f t="shared" si="0"/>
        <v>100</v>
      </c>
      <c r="G21" s="43">
        <v>0</v>
      </c>
      <c r="H21" s="43">
        <f t="shared" si="1"/>
        <v>0</v>
      </c>
      <c r="I21" s="43">
        <v>0</v>
      </c>
      <c r="J21" s="43">
        <f t="shared" si="2"/>
        <v>0</v>
      </c>
      <c r="K21" s="43">
        <v>0</v>
      </c>
      <c r="L21" s="43">
        <f t="shared" si="3"/>
        <v>0</v>
      </c>
      <c r="M21" s="43">
        <v>1</v>
      </c>
      <c r="N21" s="43">
        <f>IF(D21&gt;0,ROUND(M21/D21*100,2),0)</f>
        <v>100</v>
      </c>
      <c r="O21" s="43">
        <v>1</v>
      </c>
      <c r="P21" s="43">
        <f>IF(D21&gt;0,ROUND(O21/D21*100,2),0)</f>
        <v>100</v>
      </c>
      <c r="Q21" s="43">
        <v>0</v>
      </c>
      <c r="R21" s="43">
        <f>IF(D21&gt;0,ROUND(Q21/D21*100,2),0)</f>
        <v>0</v>
      </c>
      <c r="S21" s="43">
        <v>0</v>
      </c>
      <c r="T21" s="43">
        <f>IF(D21&gt;0,ROUND(S21/D21*100,2),0)</f>
        <v>0</v>
      </c>
      <c r="U21" s="43">
        <v>1</v>
      </c>
      <c r="V21" s="43">
        <f>IF(U21&gt;0,ROUND(U21/D21*100,2),0)</f>
        <v>100</v>
      </c>
      <c r="W21" s="2"/>
      <c r="X21" s="2"/>
    </row>
    <row r="22" spans="1:24" ht="15" customHeight="1">
      <c r="A22" s="39">
        <v>3</v>
      </c>
      <c r="B22" s="40" t="s">
        <v>46</v>
      </c>
      <c r="C22" s="40"/>
      <c r="D22" s="37">
        <f>SUM(D23:D26)</f>
        <v>9</v>
      </c>
      <c r="E22" s="38">
        <f>SUM(E23:E26)</f>
        <v>0</v>
      </c>
      <c r="F22" s="37">
        <f t="shared" si="0"/>
        <v>0</v>
      </c>
      <c r="G22" s="37">
        <f>SUM(G23:G26)</f>
        <v>6</v>
      </c>
      <c r="H22" s="37">
        <f t="shared" si="1"/>
        <v>66.67</v>
      </c>
      <c r="I22" s="37">
        <f>SUM(I23:I26)</f>
        <v>3</v>
      </c>
      <c r="J22" s="37">
        <f t="shared" si="2"/>
        <v>33.33</v>
      </c>
      <c r="K22" s="37">
        <f>SUM(K23:K26)</f>
        <v>0</v>
      </c>
      <c r="L22" s="37">
        <f t="shared" si="3"/>
        <v>0</v>
      </c>
      <c r="M22" s="37">
        <f>SUM(M23:M26)</f>
        <v>9</v>
      </c>
      <c r="N22" s="37">
        <f>IF(D22&gt;0,ROUND(M22/D22*100,2),0)</f>
        <v>100</v>
      </c>
      <c r="O22" s="37">
        <f>SUM(O23:O26)</f>
        <v>9</v>
      </c>
      <c r="P22" s="37">
        <f>IF(D22&gt;0,ROUND(O22/D22*100,2),0)</f>
        <v>100</v>
      </c>
      <c r="Q22" s="37">
        <f>SUM(Q23:Q26)</f>
        <v>0</v>
      </c>
      <c r="R22" s="37">
        <f>IF(D22&gt;0,ROUND(Q22/D22*100,2),0)</f>
        <v>0</v>
      </c>
      <c r="S22" s="37">
        <f>SUM(S23:S26)</f>
        <v>0</v>
      </c>
      <c r="T22" s="37">
        <f>IF(D22&gt;0,ROUND(S22/D22*100,2),0)</f>
        <v>0</v>
      </c>
      <c r="U22" s="37">
        <f>SUM(U23:U26)</f>
        <v>9</v>
      </c>
      <c r="V22" s="37">
        <f>IF(U22&gt;0,ROUND(U22/D22*100,2),0)</f>
        <v>100</v>
      </c>
      <c r="W22" s="2"/>
      <c r="X22" s="2"/>
    </row>
    <row r="23" spans="1:24" ht="15" customHeight="1">
      <c r="A23" s="41" t="s">
        <v>47</v>
      </c>
      <c r="B23" s="42" t="s">
        <v>48</v>
      </c>
      <c r="C23" s="42" t="s">
        <v>49</v>
      </c>
      <c r="D23" s="43">
        <v>1</v>
      </c>
      <c r="E23" s="43">
        <v>0</v>
      </c>
      <c r="F23" s="43">
        <f t="shared" si="0"/>
        <v>0</v>
      </c>
      <c r="G23" s="43">
        <v>1</v>
      </c>
      <c r="H23" s="43">
        <f t="shared" si="1"/>
        <v>100</v>
      </c>
      <c r="I23" s="43">
        <v>0</v>
      </c>
      <c r="J23" s="43">
        <f t="shared" si="2"/>
        <v>0</v>
      </c>
      <c r="K23" s="43">
        <v>0</v>
      </c>
      <c r="L23" s="43">
        <f t="shared" si="3"/>
        <v>0</v>
      </c>
      <c r="M23" s="43">
        <v>1</v>
      </c>
      <c r="N23" s="43">
        <f>IF(D23&gt;0,ROUND(M23/D23*100,2),0)</f>
        <v>100</v>
      </c>
      <c r="O23" s="43">
        <v>1</v>
      </c>
      <c r="P23" s="43">
        <f>IF(D23&gt;0,ROUND(O23/D23*100,2),0)</f>
        <v>100</v>
      </c>
      <c r="Q23" s="43">
        <v>0</v>
      </c>
      <c r="R23" s="43">
        <f>IF(D23&gt;0,ROUND(Q23/D23*100,2),0)</f>
        <v>0</v>
      </c>
      <c r="S23" s="43">
        <v>0</v>
      </c>
      <c r="T23" s="43">
        <f>IF(D23&gt;0,ROUND(S23/D23*100,2),0)</f>
        <v>0</v>
      </c>
      <c r="U23" s="43">
        <v>1</v>
      </c>
      <c r="V23" s="43">
        <f>IF(U23&gt;0,ROUND(U23/D23*100,2),0)</f>
        <v>100</v>
      </c>
      <c r="W23" s="2"/>
      <c r="X23" s="2"/>
    </row>
    <row r="24" spans="1:24" ht="15" customHeight="1">
      <c r="A24" s="41" t="s">
        <v>50</v>
      </c>
      <c r="B24" s="42" t="s">
        <v>51</v>
      </c>
      <c r="C24" s="42" t="s">
        <v>52</v>
      </c>
      <c r="D24" s="43">
        <v>0</v>
      </c>
      <c r="E24" s="43">
        <v>0</v>
      </c>
      <c r="F24" s="43">
        <f t="shared" si="0"/>
        <v>0</v>
      </c>
      <c r="G24" s="43">
        <v>0</v>
      </c>
      <c r="H24" s="43">
        <f t="shared" si="1"/>
        <v>0</v>
      </c>
      <c r="I24" s="43">
        <v>0</v>
      </c>
      <c r="J24" s="43">
        <f t="shared" si="2"/>
        <v>0</v>
      </c>
      <c r="K24" s="43">
        <v>0</v>
      </c>
      <c r="L24" s="43">
        <f t="shared" si="3"/>
        <v>0</v>
      </c>
      <c r="M24" s="43">
        <v>0</v>
      </c>
      <c r="N24" s="43">
        <f>IF(D24&gt;0,ROUND(M24/D24*100,2),0)</f>
        <v>0</v>
      </c>
      <c r="O24" s="43">
        <v>0</v>
      </c>
      <c r="P24" s="43">
        <f>IF(D24&gt;0,ROUND(O24/D24*100,2),0)</f>
        <v>0</v>
      </c>
      <c r="Q24" s="43">
        <v>0</v>
      </c>
      <c r="R24" s="43">
        <f>IF(D24&gt;0,ROUND(Q24/D24*100,2),0)</f>
        <v>0</v>
      </c>
      <c r="S24" s="43">
        <v>0</v>
      </c>
      <c r="T24" s="43">
        <f>IF(D24&gt;0,ROUND(S24/D24*100,2),0)</f>
        <v>0</v>
      </c>
      <c r="U24" s="43">
        <v>0</v>
      </c>
      <c r="V24" s="43">
        <f>IF(U24&gt;0,ROUND(U24/D24*100,2),0)</f>
        <v>0</v>
      </c>
      <c r="W24" s="2"/>
      <c r="X24" s="2"/>
    </row>
    <row r="25" spans="1:24" ht="15" customHeight="1">
      <c r="A25" s="41" t="s">
        <v>53</v>
      </c>
      <c r="B25" s="42" t="s">
        <v>54</v>
      </c>
      <c r="C25" s="42" t="s">
        <v>55</v>
      </c>
      <c r="D25" s="43">
        <v>5</v>
      </c>
      <c r="E25" s="43">
        <v>0</v>
      </c>
      <c r="F25" s="43">
        <f t="shared" si="0"/>
        <v>0</v>
      </c>
      <c r="G25" s="43">
        <v>4</v>
      </c>
      <c r="H25" s="43">
        <f t="shared" si="1"/>
        <v>80</v>
      </c>
      <c r="I25" s="43">
        <v>1</v>
      </c>
      <c r="J25" s="43">
        <f t="shared" si="2"/>
        <v>20</v>
      </c>
      <c r="K25" s="43">
        <v>0</v>
      </c>
      <c r="L25" s="43">
        <f t="shared" si="3"/>
        <v>0</v>
      </c>
      <c r="M25" s="43">
        <v>5</v>
      </c>
      <c r="N25" s="43">
        <f>IF(D25&gt;0,ROUND(M25/D25*100,2),0)</f>
        <v>100</v>
      </c>
      <c r="O25" s="43">
        <v>5</v>
      </c>
      <c r="P25" s="43">
        <f>IF(D25&gt;0,ROUND(O25/D25*100,2),0)</f>
        <v>100</v>
      </c>
      <c r="Q25" s="43">
        <v>0</v>
      </c>
      <c r="R25" s="43">
        <f>IF(D25&gt;0,ROUND(Q25/D25*100,2),0)</f>
        <v>0</v>
      </c>
      <c r="S25" s="43">
        <v>0</v>
      </c>
      <c r="T25" s="43">
        <f>IF(D25&gt;0,ROUND(S25/D25*100,2),0)</f>
        <v>0</v>
      </c>
      <c r="U25" s="43">
        <v>5</v>
      </c>
      <c r="V25" s="43">
        <f>IF(U25&gt;0,ROUND(U25/D25*100,2),0)</f>
        <v>100</v>
      </c>
      <c r="W25" s="2"/>
      <c r="X25" s="2"/>
    </row>
    <row r="26" spans="1:24" ht="15" customHeight="1">
      <c r="A26" s="41" t="s">
        <v>56</v>
      </c>
      <c r="B26" s="42" t="s">
        <v>57</v>
      </c>
      <c r="C26" s="42" t="s">
        <v>58</v>
      </c>
      <c r="D26" s="43">
        <v>3</v>
      </c>
      <c r="E26" s="43">
        <v>0</v>
      </c>
      <c r="F26" s="43">
        <f t="shared" si="0"/>
        <v>0</v>
      </c>
      <c r="G26" s="43">
        <v>1</v>
      </c>
      <c r="H26" s="43">
        <f t="shared" si="1"/>
        <v>33.33</v>
      </c>
      <c r="I26" s="43">
        <v>2</v>
      </c>
      <c r="J26" s="43">
        <f t="shared" si="2"/>
        <v>66.67</v>
      </c>
      <c r="K26" s="43">
        <v>0</v>
      </c>
      <c r="L26" s="43">
        <f t="shared" si="3"/>
        <v>0</v>
      </c>
      <c r="M26" s="43">
        <v>3</v>
      </c>
      <c r="N26" s="43">
        <f>IF(D26&gt;0,ROUND(M26/D26*100,2),0)</f>
        <v>100</v>
      </c>
      <c r="O26" s="43">
        <v>3</v>
      </c>
      <c r="P26" s="43">
        <f>IF(D26&gt;0,ROUND(O26/D26*100,2),0)</f>
        <v>100</v>
      </c>
      <c r="Q26" s="43">
        <v>0</v>
      </c>
      <c r="R26" s="43">
        <f>IF(D26&gt;0,ROUND(Q26/D26*100,2),0)</f>
        <v>0</v>
      </c>
      <c r="S26" s="43">
        <v>0</v>
      </c>
      <c r="T26" s="43">
        <f>IF(D26&gt;0,ROUND(S26/D26*100,2),0)</f>
        <v>0</v>
      </c>
      <c r="U26" s="43">
        <v>3</v>
      </c>
      <c r="V26" s="43">
        <f>IF(U26&gt;0,ROUND(U26/D26*100,2),0)</f>
        <v>100</v>
      </c>
      <c r="W26" s="2"/>
      <c r="X26" s="2"/>
    </row>
    <row r="27" spans="1:24" ht="15" customHeight="1">
      <c r="A27" s="39">
        <v>4</v>
      </c>
      <c r="B27" s="40" t="s">
        <v>59</v>
      </c>
      <c r="C27" s="40"/>
      <c r="D27" s="37">
        <f>SUM(D28:D30)</f>
        <v>3</v>
      </c>
      <c r="E27" s="38">
        <f>SUM(E28:E30)</f>
        <v>0</v>
      </c>
      <c r="F27" s="37">
        <f t="shared" si="0"/>
        <v>0</v>
      </c>
      <c r="G27" s="37">
        <f>SUM(G28:G30)</f>
        <v>2</v>
      </c>
      <c r="H27" s="37">
        <f t="shared" si="1"/>
        <v>66.67</v>
      </c>
      <c r="I27" s="37">
        <f>SUM(I28:I30)</f>
        <v>1</v>
      </c>
      <c r="J27" s="37">
        <f t="shared" si="2"/>
        <v>33.33</v>
      </c>
      <c r="K27" s="37">
        <f>SUM(K28:K30)</f>
        <v>0</v>
      </c>
      <c r="L27" s="37">
        <f t="shared" si="3"/>
        <v>0</v>
      </c>
      <c r="M27" s="37">
        <f>SUM(M28:M30)</f>
        <v>3</v>
      </c>
      <c r="N27" s="37">
        <f>IF(D27&gt;0,ROUND(M27/D27*100,2),0)</f>
        <v>100</v>
      </c>
      <c r="O27" s="37">
        <f>SUM(O28:O30)</f>
        <v>3</v>
      </c>
      <c r="P27" s="37">
        <f>IF(D27&gt;0,ROUND(O27/D27*100,2),0)</f>
        <v>100</v>
      </c>
      <c r="Q27" s="37">
        <f>SUM(Q28:Q30)</f>
        <v>0</v>
      </c>
      <c r="R27" s="37">
        <f>IF(D27&gt;0,ROUND(Q27/D27*100,2),0)</f>
        <v>0</v>
      </c>
      <c r="S27" s="37">
        <f>SUM(S28:S30)</f>
        <v>0</v>
      </c>
      <c r="T27" s="37">
        <f>IF(D27&gt;0,ROUND(S27/D27*100,2),0)</f>
        <v>0</v>
      </c>
      <c r="U27" s="37">
        <f>SUM(U28:U30)</f>
        <v>3</v>
      </c>
      <c r="V27" s="37">
        <f>IF(U27&gt;0,ROUND(U27/D27*100,2),0)</f>
        <v>100</v>
      </c>
      <c r="W27" s="2"/>
      <c r="X27" s="2"/>
    </row>
    <row r="28" spans="1:24" ht="15" customHeight="1">
      <c r="A28" s="41" t="s">
        <v>60</v>
      </c>
      <c r="B28" s="42" t="s">
        <v>61</v>
      </c>
      <c r="C28" s="42" t="s">
        <v>62</v>
      </c>
      <c r="D28" s="43">
        <v>0</v>
      </c>
      <c r="E28" s="43">
        <v>0</v>
      </c>
      <c r="F28" s="43">
        <f t="shared" si="0"/>
        <v>0</v>
      </c>
      <c r="G28" s="43">
        <v>0</v>
      </c>
      <c r="H28" s="43">
        <f t="shared" si="1"/>
        <v>0</v>
      </c>
      <c r="I28" s="43">
        <v>0</v>
      </c>
      <c r="J28" s="43">
        <f t="shared" si="2"/>
        <v>0</v>
      </c>
      <c r="K28" s="43">
        <v>0</v>
      </c>
      <c r="L28" s="43">
        <f t="shared" si="3"/>
        <v>0</v>
      </c>
      <c r="M28" s="43">
        <v>0</v>
      </c>
      <c r="N28" s="43">
        <f>IF(D28&gt;0,ROUND(M28/D28*100,2),0)</f>
        <v>0</v>
      </c>
      <c r="O28" s="43">
        <v>0</v>
      </c>
      <c r="P28" s="43">
        <f>IF(D28&gt;0,ROUND(O28/D28*100,2),0)</f>
        <v>0</v>
      </c>
      <c r="Q28" s="43">
        <v>0</v>
      </c>
      <c r="R28" s="43">
        <f>IF(D28&gt;0,ROUND(Q28/D28*100,2),0)</f>
        <v>0</v>
      </c>
      <c r="S28" s="43">
        <v>0</v>
      </c>
      <c r="T28" s="43">
        <f>IF(D28&gt;0,ROUND(S28/D28*100,2),0)</f>
        <v>0</v>
      </c>
      <c r="U28" s="43">
        <v>0</v>
      </c>
      <c r="V28" s="43">
        <f>IF(U28&gt;0,ROUND(U28/D28*100,2),0)</f>
        <v>0</v>
      </c>
      <c r="W28" s="2"/>
      <c r="X28" s="2"/>
    </row>
    <row r="29" spans="1:24" ht="15" customHeight="1">
      <c r="A29" s="41" t="s">
        <v>63</v>
      </c>
      <c r="B29" s="42" t="s">
        <v>64</v>
      </c>
      <c r="C29" s="42" t="s">
        <v>65</v>
      </c>
      <c r="D29" s="43">
        <v>2</v>
      </c>
      <c r="E29" s="43">
        <v>0</v>
      </c>
      <c r="F29" s="43">
        <f t="shared" si="0"/>
        <v>0</v>
      </c>
      <c r="G29" s="43">
        <v>1</v>
      </c>
      <c r="H29" s="43">
        <f t="shared" si="1"/>
        <v>50</v>
      </c>
      <c r="I29" s="43">
        <v>1</v>
      </c>
      <c r="J29" s="43">
        <f t="shared" si="2"/>
        <v>50</v>
      </c>
      <c r="K29" s="43">
        <v>0</v>
      </c>
      <c r="L29" s="43">
        <f t="shared" si="3"/>
        <v>0</v>
      </c>
      <c r="M29" s="43">
        <v>2</v>
      </c>
      <c r="N29" s="43">
        <f>IF(D29&gt;0,ROUND(M29/D29*100,2),0)</f>
        <v>100</v>
      </c>
      <c r="O29" s="43">
        <v>2</v>
      </c>
      <c r="P29" s="43">
        <f>IF(D29&gt;0,ROUND(O29/D29*100,2),0)</f>
        <v>100</v>
      </c>
      <c r="Q29" s="43">
        <v>0</v>
      </c>
      <c r="R29" s="43">
        <f>IF(D29&gt;0,ROUND(Q29/D29*100,2),0)</f>
        <v>0</v>
      </c>
      <c r="S29" s="43">
        <v>0</v>
      </c>
      <c r="T29" s="43">
        <f>IF(D29&gt;0,ROUND(S29/D29*100,2),0)</f>
        <v>0</v>
      </c>
      <c r="U29" s="43">
        <v>2</v>
      </c>
      <c r="V29" s="43">
        <f>IF(U29&gt;0,ROUND(U29/D29*100,2),0)</f>
        <v>100</v>
      </c>
      <c r="W29" s="2"/>
      <c r="X29" s="2"/>
    </row>
    <row r="30" spans="1:24" ht="15" customHeight="1">
      <c r="A30" s="41" t="s">
        <v>66</v>
      </c>
      <c r="B30" s="42" t="s">
        <v>67</v>
      </c>
      <c r="C30" s="42" t="s">
        <v>68</v>
      </c>
      <c r="D30" s="43">
        <v>1</v>
      </c>
      <c r="E30" s="43">
        <v>0</v>
      </c>
      <c r="F30" s="43">
        <f t="shared" si="0"/>
        <v>0</v>
      </c>
      <c r="G30" s="43">
        <v>1</v>
      </c>
      <c r="H30" s="43">
        <f t="shared" si="1"/>
        <v>100</v>
      </c>
      <c r="I30" s="43">
        <v>0</v>
      </c>
      <c r="J30" s="43">
        <f t="shared" si="2"/>
        <v>0</v>
      </c>
      <c r="K30" s="43">
        <v>0</v>
      </c>
      <c r="L30" s="43">
        <f t="shared" si="3"/>
        <v>0</v>
      </c>
      <c r="M30" s="43">
        <v>1</v>
      </c>
      <c r="N30" s="43">
        <f>IF(D30&gt;0,ROUND(M30/D30*100,2),0)</f>
        <v>100</v>
      </c>
      <c r="O30" s="43">
        <v>1</v>
      </c>
      <c r="P30" s="43">
        <f>IF(D30&gt;0,ROUND(O30/D30*100,2),0)</f>
        <v>100</v>
      </c>
      <c r="Q30" s="43">
        <v>0</v>
      </c>
      <c r="R30" s="43">
        <f>IF(D30&gt;0,ROUND(Q30/D30*100,2),0)</f>
        <v>0</v>
      </c>
      <c r="S30" s="43">
        <v>0</v>
      </c>
      <c r="T30" s="43">
        <f>IF(D30&gt;0,ROUND(S30/D30*100,2),0)</f>
        <v>0</v>
      </c>
      <c r="U30" s="43">
        <v>1</v>
      </c>
      <c r="V30" s="43">
        <f>IF(U30&gt;0,ROUND(U30/D30*100,2),0)</f>
        <v>100</v>
      </c>
      <c r="W30" s="2"/>
      <c r="X30" s="2"/>
    </row>
    <row r="31" spans="1:24" ht="15" customHeight="1">
      <c r="A31" s="5"/>
      <c r="B31" s="7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>
      <c r="A32" s="10"/>
      <c r="B32" s="10"/>
      <c r="C32" s="11"/>
      <c r="D32" s="11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>
      <c r="A33" s="5"/>
      <c r="B33" s="7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>
      <c r="A34" s="5"/>
      <c r="B34" s="7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>
      <c r="A35" s="5"/>
      <c r="B35" s="7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>
      <c r="A36" s="5"/>
      <c r="B36" s="7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 customHeight="1">
      <c r="A37" s="5"/>
      <c r="B37" s="7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>
      <c r="A38" s="5"/>
      <c r="B38" s="7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>
      <c r="A39" s="5"/>
      <c r="B39" s="7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>
      <c r="A40" s="5"/>
      <c r="B40" s="7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>
      <c r="A41" s="5"/>
      <c r="B41" s="7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>
      <c r="A42" s="5"/>
      <c r="B42" s="7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>
      <c r="A43" s="5"/>
      <c r="B43" s="7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>
      <c r="A44" s="5"/>
      <c r="B44" s="7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>
      <c r="A45" s="5"/>
      <c r="B45" s="7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>
      <c r="A46" s="5"/>
      <c r="B46" s="7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>
      <c r="A47" s="5"/>
      <c r="B47" s="7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>
      <c r="A48" s="5"/>
      <c r="B48" s="7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sheetProtection/>
  <mergeCells count="25">
    <mergeCell ref="S9:T9"/>
    <mergeCell ref="U9:V9"/>
    <mergeCell ref="A11:C11"/>
    <mergeCell ref="A32:J32"/>
    <mergeCell ref="A1:E1"/>
    <mergeCell ref="K1:X1"/>
    <mergeCell ref="A2:E2"/>
    <mergeCell ref="K2:X2"/>
    <mergeCell ref="K3:X3"/>
    <mergeCell ref="K9:L9"/>
    <mergeCell ref="M9:N9"/>
    <mergeCell ref="O9:P9"/>
    <mergeCell ref="Q9:R9"/>
    <mergeCell ref="A6:V6"/>
    <mergeCell ref="A8:A10"/>
    <mergeCell ref="B8:B10"/>
    <mergeCell ref="C8:C10"/>
    <mergeCell ref="D8:D10"/>
    <mergeCell ref="E8:N8"/>
    <mergeCell ref="O8:V8"/>
    <mergeCell ref="E9:F9"/>
    <mergeCell ref="G9:H9"/>
    <mergeCell ref="I9:J9"/>
    <mergeCell ref="P4:V4"/>
    <mergeCell ref="A5:V5"/>
  </mergeCells>
  <printOptions/>
  <pageMargins left="0.3937007874015748" right="0.3937007874015748" top="0.72" bottom="0.3937007874015748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18</cp:lastModifiedBy>
  <cp:lastPrinted>2020-07-08T08:07:29Z</cp:lastPrinted>
  <dcterms:modified xsi:type="dcterms:W3CDTF">2020-07-08T08:08:21Z</dcterms:modified>
  <cp:category/>
  <cp:version/>
  <cp:contentType/>
  <cp:contentStatus/>
</cp:coreProperties>
</file>