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Hieu Thi Dua" sheetId="1" r:id="rId1"/>
  </sheets>
  <definedNames>
    <definedName name="_xlnm.Print_Titles" localSheetId="0">'Danh Hieu Thi Dua'!$7:$8</definedName>
  </definedNames>
  <calcPr fullCalcOnLoad="1"/>
</workbook>
</file>

<file path=xl/sharedStrings.xml><?xml version="1.0" encoding="utf-8"?>
<sst xmlns="http://schemas.openxmlformats.org/spreadsheetml/2006/main" count="44" uniqueCount="39">
  <si>
    <t>CỘNG HÒA XÃ HỘI CHỦ NGHĨA VIỆT NAM</t>
  </si>
  <si>
    <t>Độc lập - Tự do - Hạnh phúc</t>
  </si>
  <si>
    <t>THỐNG KÊ DANH HIỆU THI ĐUA</t>
  </si>
  <si>
    <t>TS</t>
  </si>
  <si>
    <t>%</t>
  </si>
  <si>
    <t>Khối</t>
  </si>
  <si>
    <t>Lớp</t>
  </si>
  <si>
    <t>Học sinh giỏi</t>
  </si>
  <si>
    <t>Học sinh tiên tiến</t>
  </si>
  <si>
    <t>SS thực tế</t>
  </si>
  <si>
    <t>PHÒNG GD ĐT VĨNH THUẬN</t>
  </si>
  <si>
    <t>TRƯỜNG THCS VĨNH BÌNH NAM 1</t>
  </si>
  <si>
    <t>HỌC KỲ I - năm học 2019-2020</t>
  </si>
  <si>
    <t>Khối 6</t>
  </si>
  <si>
    <t>6A1</t>
  </si>
  <si>
    <t>6A2</t>
  </si>
  <si>
    <t>6A3</t>
  </si>
  <si>
    <t>6A4</t>
  </si>
  <si>
    <t>TC</t>
  </si>
  <si>
    <t>Khối 7</t>
  </si>
  <si>
    <t>7A1</t>
  </si>
  <si>
    <t>7A2</t>
  </si>
  <si>
    <t>7A3</t>
  </si>
  <si>
    <t>7A4</t>
  </si>
  <si>
    <t>Khối 8</t>
  </si>
  <si>
    <t>8A1</t>
  </si>
  <si>
    <t>8A2</t>
  </si>
  <si>
    <t>8A3</t>
  </si>
  <si>
    <t>8A4</t>
  </si>
  <si>
    <t>Khối 9</t>
  </si>
  <si>
    <t>9A1</t>
  </si>
  <si>
    <t>9A2</t>
  </si>
  <si>
    <t>9A3</t>
  </si>
  <si>
    <t>T.Trường</t>
  </si>
  <si>
    <t/>
  </si>
  <si>
    <t>Vĩnh Bình Nam, ngày 25 tháng 12 năm 2019</t>
  </si>
  <si>
    <t>PHÓ HIỆU TRƯỞNG</t>
  </si>
  <si>
    <t>(Đã ký)</t>
  </si>
  <si>
    <t>Nguyễn Văn Bạo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</si>
</sst>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27">
    <font>
      <sz val="13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u val="single"/>
      <sz val="12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9" fillId="12" borderId="0" applyFont="0" applyFill="0">
      <alignment/>
      <protection/>
    </xf>
    <xf numFmtId="0" fontId="9" fillId="9" borderId="0" applyFont="0" applyFill="0">
      <alignment/>
      <protection/>
    </xf>
    <xf numFmtId="0" fontId="9" fillId="10" borderId="0" applyFont="0" applyFill="0">
      <alignment/>
      <protection/>
    </xf>
    <xf numFmtId="0" fontId="9" fillId="13" borderId="0" applyFont="0" applyFill="0">
      <alignment/>
      <protection/>
    </xf>
    <xf numFmtId="0" fontId="9" fillId="14" borderId="0" applyFont="0" applyFill="0">
      <alignment/>
      <protection/>
    </xf>
    <xf numFmtId="0" fontId="9" fillId="15" borderId="0" applyFont="0" applyFill="0">
      <alignment/>
      <protection/>
    </xf>
    <xf numFmtId="0" fontId="9" fillId="16" borderId="0" applyFont="0" applyFill="0">
      <alignment/>
      <protection/>
    </xf>
    <xf numFmtId="0" fontId="9" fillId="17" borderId="0" applyFont="0" applyFill="0">
      <alignment/>
      <protection/>
    </xf>
    <xf numFmtId="0" fontId="9" fillId="18" borderId="0" applyFont="0" applyFill="0">
      <alignment/>
      <protection/>
    </xf>
    <xf numFmtId="0" fontId="9" fillId="13" borderId="0" applyFont="0" applyFill="0">
      <alignment/>
      <protection/>
    </xf>
    <xf numFmtId="0" fontId="9" fillId="14" borderId="0" applyFont="0" applyFill="0">
      <alignment/>
      <protection/>
    </xf>
    <xf numFmtId="0" fontId="9" fillId="19" borderId="0" applyFont="0" applyFill="0">
      <alignment/>
      <protection/>
    </xf>
    <xf numFmtId="0" fontId="10" fillId="3" borderId="0" applyFont="0" applyFill="0">
      <alignment/>
      <protection/>
    </xf>
    <xf numFmtId="0" fontId="11" fillId="20" borderId="1" applyFont="0" applyFill="0" applyBorder="0">
      <alignment/>
      <protection/>
    </xf>
    <xf numFmtId="0" fontId="12" fillId="21" borderId="2" applyFont="0" applyFill="0" applyBorder="0">
      <alignment/>
      <protection/>
    </xf>
    <xf numFmtId="179" fontId="0" fillId="0" borderId="0" applyNumberFormat="0">
      <alignment/>
      <protection/>
    </xf>
    <xf numFmtId="177" fontId="0" fillId="0" borderId="0" applyNumberFormat="0">
      <alignment/>
      <protection/>
    </xf>
    <xf numFmtId="178" fontId="0" fillId="0" borderId="0" applyNumberFormat="0">
      <alignment/>
      <protection/>
    </xf>
    <xf numFmtId="176" fontId="0" fillId="0" borderId="0" applyNumberFormat="0">
      <alignment/>
      <protection/>
    </xf>
    <xf numFmtId="0" fontId="13" fillId="0" borderId="0" applyFont="0">
      <alignment/>
      <protection/>
    </xf>
    <xf numFmtId="0" fontId="14" fillId="4" borderId="0" applyFont="0" applyFill="0">
      <alignment/>
      <protection/>
    </xf>
    <xf numFmtId="0" fontId="15" fillId="0" borderId="3" applyFont="0" applyBorder="0">
      <alignment/>
      <protection/>
    </xf>
    <xf numFmtId="0" fontId="16" fillId="0" borderId="4" applyFont="0" applyBorder="0">
      <alignment/>
      <protection/>
    </xf>
    <xf numFmtId="0" fontId="17" fillId="0" borderId="5" applyFont="0" applyBorder="0">
      <alignment/>
      <protection/>
    </xf>
    <xf numFmtId="0" fontId="17" fillId="0" borderId="0" applyFont="0">
      <alignment/>
      <protection/>
    </xf>
    <xf numFmtId="0" fontId="18" fillId="7" borderId="1" applyFont="0" applyFill="0" applyBorder="0">
      <alignment/>
      <protection/>
    </xf>
    <xf numFmtId="0" fontId="19" fillId="0" borderId="6" applyFont="0" applyBorder="0">
      <alignment/>
      <protection/>
    </xf>
    <xf numFmtId="0" fontId="20" fillId="22" borderId="0" applyFont="0" applyFill="0">
      <alignment/>
      <protection/>
    </xf>
    <xf numFmtId="0" fontId="0" fillId="23" borderId="7" applyFill="0" applyBorder="0">
      <alignment/>
      <protection/>
    </xf>
    <xf numFmtId="0" fontId="21" fillId="20" borderId="8" applyFont="0" applyFill="0" applyBorder="0">
      <alignment/>
      <protection/>
    </xf>
    <xf numFmtId="9" fontId="0" fillId="0" borderId="0" applyNumberFormat="0">
      <alignment/>
      <protection/>
    </xf>
    <xf numFmtId="0" fontId="22" fillId="0" borderId="0" applyFont="0">
      <alignment/>
      <protection/>
    </xf>
    <xf numFmtId="0" fontId="23" fillId="0" borderId="9" applyFont="0" applyBorder="0">
      <alignment/>
      <protection/>
    </xf>
    <xf numFmtId="0" fontId="24" fillId="0" borderId="0" applyFont="0">
      <alignment/>
      <protection/>
    </xf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2" fontId="2" fillId="21" borderId="17" xfId="0" applyNumberFormat="1" applyFont="1" applyFill="1" applyBorder="1" applyAlignment="1">
      <alignment horizontal="center" vertical="center"/>
    </xf>
    <xf numFmtId="2" fontId="2" fillId="21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49" fontId="1" fillId="21" borderId="23" xfId="0" applyNumberFormat="1" applyFont="1" applyFill="1" applyBorder="1" applyAlignment="1">
      <alignment horizontal="center" vertical="center"/>
    </xf>
    <xf numFmtId="49" fontId="1" fillId="21" borderId="17" xfId="0" applyNumberFormat="1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0" borderId="2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pane xSplit="1" ySplit="8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2" sqref="J32"/>
    </sheetView>
  </sheetViews>
  <sheetFormatPr defaultColWidth="8.88671875" defaultRowHeight="16.5"/>
  <cols>
    <col min="1" max="1" width="15.21484375" style="0" customWidth="1"/>
    <col min="2" max="2" width="10.5546875" style="0" customWidth="1"/>
    <col min="3" max="3" width="10.6640625" style="0" customWidth="1"/>
    <col min="4" max="7" width="10.77734375" style="0" customWidth="1"/>
  </cols>
  <sheetData>
    <row r="1" ht="16.5"/>
    <row r="2" spans="1:7" ht="15.75" customHeight="1">
      <c r="A2" s="34" t="s">
        <v>10</v>
      </c>
      <c r="B2" s="34"/>
      <c r="C2" s="34"/>
      <c r="D2" s="35" t="s">
        <v>0</v>
      </c>
      <c r="E2" s="35"/>
      <c r="F2" s="35"/>
      <c r="G2" s="35"/>
    </row>
    <row r="3" spans="1:7" ht="19.5" customHeight="1">
      <c r="A3" s="36" t="s">
        <v>11</v>
      </c>
      <c r="B3" s="36"/>
      <c r="C3" s="36"/>
      <c r="D3" s="37" t="s">
        <v>1</v>
      </c>
      <c r="E3" s="37"/>
      <c r="F3" s="37"/>
      <c r="G3" s="37"/>
    </row>
    <row r="4" spans="1:7" ht="37.5" customHeight="1">
      <c r="A4" s="38" t="s">
        <v>2</v>
      </c>
      <c r="B4" s="38"/>
      <c r="C4" s="38"/>
      <c r="D4" s="38"/>
      <c r="E4" s="38"/>
      <c r="F4" s="38"/>
      <c r="G4" s="38"/>
    </row>
    <row r="5" spans="1:7" ht="27.75" customHeight="1">
      <c r="A5" s="39" t="s">
        <v>12</v>
      </c>
      <c r="B5" s="39"/>
      <c r="C5" s="39"/>
      <c r="D5" s="39"/>
      <c r="E5" s="39"/>
      <c r="F5" s="39"/>
      <c r="G5" s="39"/>
    </row>
    <row r="6" spans="1:7" ht="4.5" customHeight="1" thickBot="1">
      <c r="A6" s="2"/>
      <c r="B6" s="3"/>
      <c r="C6" s="1"/>
      <c r="D6" s="1"/>
      <c r="E6" s="4"/>
      <c r="F6" s="1"/>
      <c r="G6" s="4"/>
    </row>
    <row r="7" spans="1:7" ht="24" customHeight="1">
      <c r="A7" s="40" t="s">
        <v>5</v>
      </c>
      <c r="B7" s="42" t="s">
        <v>6</v>
      </c>
      <c r="C7" s="44" t="s">
        <v>9</v>
      </c>
      <c r="D7" s="44" t="s">
        <v>7</v>
      </c>
      <c r="E7" s="44"/>
      <c r="F7" s="44" t="s">
        <v>8</v>
      </c>
      <c r="G7" s="46"/>
    </row>
    <row r="8" spans="1:7" ht="17.25" customHeight="1" thickBot="1">
      <c r="A8" s="41"/>
      <c r="B8" s="43"/>
      <c r="C8" s="45"/>
      <c r="D8" s="18" t="s">
        <v>3</v>
      </c>
      <c r="E8" s="19" t="s">
        <v>4</v>
      </c>
      <c r="F8" s="18" t="s">
        <v>3</v>
      </c>
      <c r="G8" s="20" t="s">
        <v>4</v>
      </c>
    </row>
    <row r="9" spans="1:7" ht="16.5" customHeight="1">
      <c r="A9" s="47" t="s">
        <v>13</v>
      </c>
      <c r="B9" s="21" t="s">
        <v>14</v>
      </c>
      <c r="C9" s="23">
        <v>38</v>
      </c>
      <c r="D9" s="22">
        <v>5</v>
      </c>
      <c r="E9" s="24">
        <f aca="true" t="shared" si="0" ref="E9:E28">IF(C9&gt;0,ROUND(D9/C9*100,2),0)</f>
        <v>13.16</v>
      </c>
      <c r="F9" s="22">
        <v>15</v>
      </c>
      <c r="G9" s="25">
        <f aca="true" t="shared" si="1" ref="G9:G28">IF(C9&gt;0,ROUND(F9/C9*100,2),0)</f>
        <v>39.47</v>
      </c>
    </row>
    <row r="10" spans="1:7" ht="16.5">
      <c r="A10" s="48"/>
      <c r="B10" s="14" t="s">
        <v>15</v>
      </c>
      <c r="C10" s="15">
        <v>42</v>
      </c>
      <c r="D10" s="15">
        <v>7</v>
      </c>
      <c r="E10" s="16">
        <f t="shared" si="0"/>
        <v>16.67</v>
      </c>
      <c r="F10" s="15">
        <v>17</v>
      </c>
      <c r="G10" s="17">
        <f t="shared" si="1"/>
        <v>40.48</v>
      </c>
    </row>
    <row r="11" spans="1:7" ht="16.5">
      <c r="A11" s="48"/>
      <c r="B11" s="14" t="s">
        <v>16</v>
      </c>
      <c r="C11" s="15">
        <v>39</v>
      </c>
      <c r="D11" s="15">
        <v>8</v>
      </c>
      <c r="E11" s="16">
        <f t="shared" si="0"/>
        <v>20.51</v>
      </c>
      <c r="F11" s="15">
        <v>17</v>
      </c>
      <c r="G11" s="17">
        <f t="shared" si="1"/>
        <v>43.59</v>
      </c>
    </row>
    <row r="12" spans="1:7" ht="16.5">
      <c r="A12" s="48"/>
      <c r="B12" s="10" t="s">
        <v>17</v>
      </c>
      <c r="C12" s="11">
        <v>40</v>
      </c>
      <c r="D12" s="11">
        <v>5</v>
      </c>
      <c r="E12" s="12">
        <f t="shared" si="0"/>
        <v>12.5</v>
      </c>
      <c r="F12" s="11">
        <v>16</v>
      </c>
      <c r="G12" s="13">
        <f t="shared" si="1"/>
        <v>40</v>
      </c>
    </row>
    <row r="13" spans="1:7" ht="16.5" customHeight="1" thickBot="1">
      <c r="A13" s="48"/>
      <c r="B13" s="30" t="s">
        <v>18</v>
      </c>
      <c r="C13" s="31">
        <f>SUM(C9:C12)</f>
        <v>159</v>
      </c>
      <c r="D13" s="31">
        <f>SUM(D9:D12)</f>
        <v>25</v>
      </c>
      <c r="E13" s="32">
        <f t="shared" si="0"/>
        <v>15.72</v>
      </c>
      <c r="F13" s="31">
        <f>SUM(F9:F12)</f>
        <v>65</v>
      </c>
      <c r="G13" s="33">
        <f t="shared" si="1"/>
        <v>40.88</v>
      </c>
    </row>
    <row r="14" spans="1:7" ht="16.5" customHeight="1">
      <c r="A14" s="47" t="s">
        <v>19</v>
      </c>
      <c r="B14" s="21" t="s">
        <v>20</v>
      </c>
      <c r="C14" s="23">
        <v>27</v>
      </c>
      <c r="D14" s="22">
        <v>5</v>
      </c>
      <c r="E14" s="24">
        <f t="shared" si="0"/>
        <v>18.52</v>
      </c>
      <c r="F14" s="22">
        <v>6</v>
      </c>
      <c r="G14" s="25">
        <f t="shared" si="1"/>
        <v>22.22</v>
      </c>
    </row>
    <row r="15" spans="1:7" ht="16.5">
      <c r="A15" s="48"/>
      <c r="B15" s="14" t="s">
        <v>21</v>
      </c>
      <c r="C15" s="15">
        <v>25</v>
      </c>
      <c r="D15" s="15">
        <v>3</v>
      </c>
      <c r="E15" s="16">
        <f t="shared" si="0"/>
        <v>12</v>
      </c>
      <c r="F15" s="15">
        <v>7</v>
      </c>
      <c r="G15" s="17">
        <f t="shared" si="1"/>
        <v>28</v>
      </c>
    </row>
    <row r="16" spans="1:7" ht="16.5">
      <c r="A16" s="48"/>
      <c r="B16" s="14" t="s">
        <v>22</v>
      </c>
      <c r="C16" s="15">
        <v>36</v>
      </c>
      <c r="D16" s="15">
        <v>10</v>
      </c>
      <c r="E16" s="16">
        <f t="shared" si="0"/>
        <v>27.78</v>
      </c>
      <c r="F16" s="15">
        <v>19</v>
      </c>
      <c r="G16" s="17">
        <f t="shared" si="1"/>
        <v>52.78</v>
      </c>
    </row>
    <row r="17" spans="1:7" ht="16.5">
      <c r="A17" s="48"/>
      <c r="B17" s="10" t="s">
        <v>23</v>
      </c>
      <c r="C17" s="11">
        <v>34</v>
      </c>
      <c r="D17" s="11">
        <v>8</v>
      </c>
      <c r="E17" s="12">
        <f t="shared" si="0"/>
        <v>23.53</v>
      </c>
      <c r="F17" s="11">
        <v>15</v>
      </c>
      <c r="G17" s="13">
        <f t="shared" si="1"/>
        <v>44.12</v>
      </c>
    </row>
    <row r="18" spans="1:7" ht="16.5" customHeight="1" thickBot="1">
      <c r="A18" s="48"/>
      <c r="B18" s="30" t="s">
        <v>18</v>
      </c>
      <c r="C18" s="31">
        <f>SUM(C14:C17)</f>
        <v>122</v>
      </c>
      <c r="D18" s="31">
        <f>SUM(D14:D17)</f>
        <v>26</v>
      </c>
      <c r="E18" s="32">
        <f t="shared" si="0"/>
        <v>21.31</v>
      </c>
      <c r="F18" s="31">
        <f>SUM(F14:F17)</f>
        <v>47</v>
      </c>
      <c r="G18" s="33">
        <f t="shared" si="1"/>
        <v>38.52</v>
      </c>
    </row>
    <row r="19" spans="1:7" ht="16.5" customHeight="1">
      <c r="A19" s="47" t="s">
        <v>24</v>
      </c>
      <c r="B19" s="21" t="s">
        <v>25</v>
      </c>
      <c r="C19" s="23">
        <v>38</v>
      </c>
      <c r="D19" s="22">
        <v>7</v>
      </c>
      <c r="E19" s="24">
        <f t="shared" si="0"/>
        <v>18.42</v>
      </c>
      <c r="F19" s="22">
        <v>24</v>
      </c>
      <c r="G19" s="25">
        <f t="shared" si="1"/>
        <v>63.16</v>
      </c>
    </row>
    <row r="20" spans="1:7" ht="16.5">
      <c r="A20" s="48"/>
      <c r="B20" s="14" t="s">
        <v>26</v>
      </c>
      <c r="C20" s="15">
        <v>40</v>
      </c>
      <c r="D20" s="15">
        <v>6</v>
      </c>
      <c r="E20" s="16">
        <f t="shared" si="0"/>
        <v>15</v>
      </c>
      <c r="F20" s="15">
        <v>17</v>
      </c>
      <c r="G20" s="17">
        <f t="shared" si="1"/>
        <v>42.5</v>
      </c>
    </row>
    <row r="21" spans="1:7" ht="16.5">
      <c r="A21" s="48"/>
      <c r="B21" s="14" t="s">
        <v>27</v>
      </c>
      <c r="C21" s="15">
        <v>40</v>
      </c>
      <c r="D21" s="15">
        <v>3</v>
      </c>
      <c r="E21" s="16">
        <f t="shared" si="0"/>
        <v>7.5</v>
      </c>
      <c r="F21" s="15">
        <v>14</v>
      </c>
      <c r="G21" s="17">
        <f t="shared" si="1"/>
        <v>35</v>
      </c>
    </row>
    <row r="22" spans="1:7" ht="16.5">
      <c r="A22" s="48"/>
      <c r="B22" s="10" t="s">
        <v>28</v>
      </c>
      <c r="C22" s="11">
        <v>40</v>
      </c>
      <c r="D22" s="11">
        <v>3</v>
      </c>
      <c r="E22" s="12">
        <f t="shared" si="0"/>
        <v>7.5</v>
      </c>
      <c r="F22" s="11">
        <v>15</v>
      </c>
      <c r="G22" s="13">
        <f t="shared" si="1"/>
        <v>37.5</v>
      </c>
    </row>
    <row r="23" spans="1:7" ht="16.5" customHeight="1" thickBot="1">
      <c r="A23" s="48"/>
      <c r="B23" s="30" t="s">
        <v>18</v>
      </c>
      <c r="C23" s="31">
        <f>SUM(C19:C22)</f>
        <v>158</v>
      </c>
      <c r="D23" s="31">
        <f>SUM(D19:D22)</f>
        <v>19</v>
      </c>
      <c r="E23" s="32">
        <f t="shared" si="0"/>
        <v>12.03</v>
      </c>
      <c r="F23" s="31">
        <f>SUM(F19:F22)</f>
        <v>70</v>
      </c>
      <c r="G23" s="33">
        <f t="shared" si="1"/>
        <v>44.3</v>
      </c>
    </row>
    <row r="24" spans="1:7" ht="16.5" customHeight="1">
      <c r="A24" s="47" t="s">
        <v>29</v>
      </c>
      <c r="B24" s="21" t="s">
        <v>30</v>
      </c>
      <c r="C24" s="23">
        <v>35</v>
      </c>
      <c r="D24" s="22">
        <v>6</v>
      </c>
      <c r="E24" s="24">
        <f t="shared" si="0"/>
        <v>17.14</v>
      </c>
      <c r="F24" s="22">
        <v>9</v>
      </c>
      <c r="G24" s="25">
        <f t="shared" si="1"/>
        <v>25.71</v>
      </c>
    </row>
    <row r="25" spans="1:7" ht="16.5">
      <c r="A25" s="48"/>
      <c r="B25" s="14" t="s">
        <v>31</v>
      </c>
      <c r="C25" s="15">
        <v>40</v>
      </c>
      <c r="D25" s="15">
        <v>5</v>
      </c>
      <c r="E25" s="16">
        <f t="shared" si="0"/>
        <v>12.5</v>
      </c>
      <c r="F25" s="15">
        <v>14</v>
      </c>
      <c r="G25" s="17">
        <f t="shared" si="1"/>
        <v>35</v>
      </c>
    </row>
    <row r="26" spans="1:7" ht="16.5">
      <c r="A26" s="48"/>
      <c r="B26" s="10" t="s">
        <v>32</v>
      </c>
      <c r="C26" s="11">
        <v>35</v>
      </c>
      <c r="D26" s="11">
        <v>4</v>
      </c>
      <c r="E26" s="12">
        <f t="shared" si="0"/>
        <v>11.43</v>
      </c>
      <c r="F26" s="11">
        <v>6</v>
      </c>
      <c r="G26" s="13">
        <f t="shared" si="1"/>
        <v>17.14</v>
      </c>
    </row>
    <row r="27" spans="1:7" ht="16.5" customHeight="1" thickBot="1">
      <c r="A27" s="49"/>
      <c r="B27" s="26" t="s">
        <v>18</v>
      </c>
      <c r="C27" s="27">
        <f>SUM(C24:C26)</f>
        <v>110</v>
      </c>
      <c r="D27" s="27">
        <f>SUM(D24:D26)</f>
        <v>15</v>
      </c>
      <c r="E27" s="28">
        <f t="shared" si="0"/>
        <v>13.64</v>
      </c>
      <c r="F27" s="27">
        <f>SUM(F24:F26)</f>
        <v>29</v>
      </c>
      <c r="G27" s="29">
        <f t="shared" si="1"/>
        <v>26.36</v>
      </c>
    </row>
    <row r="28" spans="1:7" ht="21" thickBot="1">
      <c r="A28" s="6" t="s">
        <v>33</v>
      </c>
      <c r="B28" s="5"/>
      <c r="C28" s="7">
        <f>SUM(C9:C27)/2</f>
        <v>549</v>
      </c>
      <c r="D28" s="7">
        <f>SUM(D9:D27)/2</f>
        <v>85</v>
      </c>
      <c r="E28" s="8">
        <f t="shared" si="0"/>
        <v>15.48</v>
      </c>
      <c r="F28" s="7">
        <f>SUM(F9:F27)/2</f>
        <v>211</v>
      </c>
      <c r="G28" s="9">
        <f t="shared" si="1"/>
        <v>38.43</v>
      </c>
    </row>
    <row r="29" spans="4:7" ht="18.75">
      <c r="D29" s="50" t="s">
        <v>35</v>
      </c>
      <c r="E29" s="50"/>
      <c r="F29" s="50"/>
      <c r="G29" s="50"/>
    </row>
    <row r="30" spans="4:7" ht="18.75">
      <c r="D30" s="51" t="s">
        <v>36</v>
      </c>
      <c r="E30" s="51"/>
      <c r="F30" s="51"/>
      <c r="G30" s="51"/>
    </row>
    <row r="31" spans="4:7" ht="18.75">
      <c r="D31" s="52" t="s">
        <v>37</v>
      </c>
      <c r="E31" s="52"/>
      <c r="F31" s="52"/>
      <c r="G31" s="52"/>
    </row>
    <row r="32" spans="4:7" ht="18.75">
      <c r="D32" s="51" t="s">
        <v>38</v>
      </c>
      <c r="E32" s="51"/>
      <c r="F32" s="51"/>
      <c r="G32" s="51"/>
    </row>
  </sheetData>
  <sheetProtection/>
  <mergeCells count="19">
    <mergeCell ref="D31:G31"/>
    <mergeCell ref="D32:G32"/>
    <mergeCell ref="A9:A13"/>
    <mergeCell ref="A14:A18"/>
    <mergeCell ref="A19:A23"/>
    <mergeCell ref="A24:A27"/>
    <mergeCell ref="D29:G29"/>
    <mergeCell ref="D30:G30"/>
    <mergeCell ref="A7:A8"/>
    <mergeCell ref="B7:B8"/>
    <mergeCell ref="C7:C8"/>
    <mergeCell ref="D7:E7"/>
    <mergeCell ref="F7:G7"/>
    <mergeCell ref="A2:C2"/>
    <mergeCell ref="D2:G2"/>
    <mergeCell ref="A3:C3"/>
    <mergeCell ref="D3:G3"/>
    <mergeCell ref="A4:G4"/>
    <mergeCell ref="A5:G5"/>
  </mergeCells>
  <printOptions/>
  <pageMargins left="0.5118110236220472" right="0.43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18</cp:lastModifiedBy>
  <cp:lastPrinted>2019-12-25T07:03:00Z</cp:lastPrinted>
  <dcterms:modified xsi:type="dcterms:W3CDTF">2019-12-25T07:03:05Z</dcterms:modified>
  <cp:category/>
  <cp:version/>
  <cp:contentType/>
  <cp:contentStatus/>
</cp:coreProperties>
</file>